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奖学金、先进个人统计表" sheetId="1" r:id="rId1"/>
    <sheet name="1" sheetId="2" r:id="rId2"/>
    <sheet name="Sheet2" sheetId="5" r:id="rId3"/>
  </sheets>
  <definedNames>
    <definedName name="_xlnm._FilterDatabase" localSheetId="0" hidden="1">奖学金、先进个人统计表!$A$2:$N$290</definedName>
    <definedName name="_xlnm._FilterDatabase" localSheetId="1" hidden="1">'1'!$A$2:$LK$78</definedName>
  </definedNames>
  <calcPr calcId="144525"/>
</workbook>
</file>

<file path=xl/sharedStrings.xml><?xml version="1.0" encoding="utf-8"?>
<sst xmlns="http://schemas.openxmlformats.org/spreadsheetml/2006/main" count="1868" uniqueCount="452">
  <si>
    <r>
      <rPr>
        <b/>
        <sz val="16"/>
        <color rgb="FF000000"/>
        <rFont val="宋体"/>
        <charset val="134"/>
        <scheme val="minor"/>
      </rPr>
      <t>信息学院2022-2023学年</t>
    </r>
    <r>
      <rPr>
        <b/>
        <sz val="16"/>
        <rFont val="宋体"/>
        <charset val="134"/>
        <scheme val="minor"/>
      </rPr>
      <t>优秀学生奖学金校级奖学金名单</t>
    </r>
  </si>
  <si>
    <t>序号</t>
  </si>
  <si>
    <t>学号</t>
  </si>
  <si>
    <t>姓名</t>
  </si>
  <si>
    <t>年级</t>
  </si>
  <si>
    <t>专业</t>
  </si>
  <si>
    <t>班级</t>
  </si>
  <si>
    <t>先进个人</t>
  </si>
  <si>
    <t>奖学金等级</t>
  </si>
  <si>
    <t>综测成绩（2位小数）</t>
  </si>
  <si>
    <t>综测班级排名</t>
  </si>
  <si>
    <t>智育积分（2位小数）</t>
  </si>
  <si>
    <t>智育班级排名</t>
  </si>
  <si>
    <t>班级人数</t>
  </si>
  <si>
    <t>姜茂伟</t>
  </si>
  <si>
    <t>计算机科学与技术</t>
  </si>
  <si>
    <t>计科201</t>
  </si>
  <si>
    <t>三好学生标兵</t>
  </si>
  <si>
    <t>一等奖</t>
  </si>
  <si>
    <t>刘明伟</t>
  </si>
  <si>
    <t>优秀学生干部</t>
  </si>
  <si>
    <t>二等奖</t>
  </si>
  <si>
    <t>刘逸群</t>
  </si>
  <si>
    <t>孙亚坤</t>
  </si>
  <si>
    <t>三好学生</t>
  </si>
  <si>
    <t>卢小龙</t>
  </si>
  <si>
    <t>裴孝明</t>
  </si>
  <si>
    <t>储浩杰</t>
  </si>
  <si>
    <t>丁维钧</t>
  </si>
  <si>
    <t>优秀学生</t>
  </si>
  <si>
    <t>三等奖</t>
  </si>
  <si>
    <t>王冰</t>
  </si>
  <si>
    <t>陈孜洋</t>
  </si>
  <si>
    <t>陈邬涛</t>
  </si>
  <si>
    <t>宋孟来</t>
  </si>
  <si>
    <t>赵杰</t>
  </si>
  <si>
    <t>王梦醒</t>
  </si>
  <si>
    <t>陈丹阳</t>
  </si>
  <si>
    <t>谢天</t>
  </si>
  <si>
    <t>靳争强</t>
  </si>
  <si>
    <t>计科202</t>
  </si>
  <si>
    <t>优秀学生干部标兵</t>
  </si>
  <si>
    <t>杨天琦</t>
  </si>
  <si>
    <t>梁卓</t>
  </si>
  <si>
    <t>耿小雨</t>
  </si>
  <si>
    <t>张浩</t>
  </si>
  <si>
    <t>蒋涛</t>
  </si>
  <si>
    <t>王静宇</t>
  </si>
  <si>
    <t>吴浩浩</t>
  </si>
  <si>
    <t>孟祥帅</t>
  </si>
  <si>
    <t>薛茹婷</t>
  </si>
  <si>
    <t>赵鹏飞</t>
  </si>
  <si>
    <t>李文博</t>
  </si>
  <si>
    <t>吴俊杰</t>
  </si>
  <si>
    <t>陈久佳</t>
  </si>
  <si>
    <t>姚成建</t>
  </si>
  <si>
    <t>软件工程</t>
  </si>
  <si>
    <t>软件201</t>
  </si>
  <si>
    <t>王子华</t>
  </si>
  <si>
    <t>肖宁宁</t>
  </si>
  <si>
    <t>姚南山</t>
  </si>
  <si>
    <t>戴玮轩</t>
  </si>
  <si>
    <t>贾俊杰</t>
  </si>
  <si>
    <t>郭子璇</t>
  </si>
  <si>
    <t>陶文清</t>
  </si>
  <si>
    <t>杜康</t>
  </si>
  <si>
    <t>王家豪</t>
  </si>
  <si>
    <t>软件202</t>
  </si>
  <si>
    <t>张文菊</t>
  </si>
  <si>
    <t>孙智强</t>
  </si>
  <si>
    <t>李棋</t>
  </si>
  <si>
    <t>邵辰宇</t>
  </si>
  <si>
    <t>张玉晴</t>
  </si>
  <si>
    <t>蒋温馨</t>
  </si>
  <si>
    <t>邵于权</t>
  </si>
  <si>
    <t>牛予涵</t>
  </si>
  <si>
    <t>程保润</t>
  </si>
  <si>
    <t>杨继强</t>
  </si>
  <si>
    <t>网络工程</t>
  </si>
  <si>
    <t>网工201</t>
  </si>
  <si>
    <t>韩梦</t>
  </si>
  <si>
    <t>胡文婷</t>
  </si>
  <si>
    <t>刘小爽</t>
  </si>
  <si>
    <t>陈荣飞</t>
  </si>
  <si>
    <t>陈伟</t>
  </si>
  <si>
    <t>郭稳稳</t>
  </si>
  <si>
    <t>姜雨夜</t>
  </si>
  <si>
    <t>徐守康</t>
  </si>
  <si>
    <t>网工202</t>
  </si>
  <si>
    <t>余正军</t>
  </si>
  <si>
    <t>2020</t>
  </si>
  <si>
    <t>杨金鑫</t>
  </si>
  <si>
    <t>王玉玉</t>
  </si>
  <si>
    <t>宣以任</t>
  </si>
  <si>
    <t>石海霞</t>
  </si>
  <si>
    <t>王梅平</t>
  </si>
  <si>
    <t>王子怡</t>
  </si>
  <si>
    <t>王中涛</t>
  </si>
  <si>
    <t>物联网工程</t>
  </si>
  <si>
    <t>物联201</t>
  </si>
  <si>
    <t>王志宇</t>
  </si>
  <si>
    <t>朱鹏宇</t>
  </si>
  <si>
    <t>张奥运</t>
  </si>
  <si>
    <t>关俞龙</t>
  </si>
  <si>
    <t>汪建</t>
  </si>
  <si>
    <t>唐董</t>
  </si>
  <si>
    <t>物联202</t>
  </si>
  <si>
    <t>陶晶晶</t>
  </si>
  <si>
    <t>陈赛赛</t>
  </si>
  <si>
    <t>马俊辉</t>
  </si>
  <si>
    <t>韩昕雨</t>
  </si>
  <si>
    <t>刘坡</t>
  </si>
  <si>
    <t>李凯乐</t>
  </si>
  <si>
    <t>陶伟</t>
  </si>
  <si>
    <t>陈悦</t>
  </si>
  <si>
    <t>张小龙</t>
  </si>
  <si>
    <t>陆嘉琪</t>
  </si>
  <si>
    <t>智能科学与技术</t>
  </si>
  <si>
    <t>智能20</t>
  </si>
  <si>
    <t>杨冉</t>
  </si>
  <si>
    <t>徐田田</t>
  </si>
  <si>
    <t>何灿</t>
  </si>
  <si>
    <t>蒋国栋</t>
  </si>
  <si>
    <t>李强</t>
  </si>
  <si>
    <t>张康源</t>
  </si>
  <si>
    <t>陆一博</t>
  </si>
  <si>
    <t>徐安琪</t>
  </si>
  <si>
    <t>徐翔</t>
  </si>
  <si>
    <t>李文静</t>
  </si>
  <si>
    <t>蒯兴鹏</t>
  </si>
  <si>
    <t>计科211</t>
  </si>
  <si>
    <t>张小艳</t>
  </si>
  <si>
    <t>楚森林</t>
  </si>
  <si>
    <t>陈昕蕊</t>
  </si>
  <si>
    <t>王晶晶</t>
  </si>
  <si>
    <t>武天正</t>
  </si>
  <si>
    <t>何亚军</t>
  </si>
  <si>
    <t>王心情</t>
  </si>
  <si>
    <t>朱铃铃</t>
  </si>
  <si>
    <t>单婷</t>
  </si>
  <si>
    <t>杨芊芊</t>
  </si>
  <si>
    <t>邓凯</t>
  </si>
  <si>
    <t>许飞扬</t>
  </si>
  <si>
    <t>张顺</t>
  </si>
  <si>
    <t>王盈</t>
  </si>
  <si>
    <t>计科212</t>
  </si>
  <si>
    <t>陶凝虹</t>
  </si>
  <si>
    <t>戴顺</t>
  </si>
  <si>
    <t>王崇杰</t>
  </si>
  <si>
    <t>纪蕊</t>
  </si>
  <si>
    <t>解修鑫</t>
  </si>
  <si>
    <t>徐延</t>
  </si>
  <si>
    <t>王光宇</t>
  </si>
  <si>
    <t>陈世军</t>
  </si>
  <si>
    <t>韩娜娜</t>
  </si>
  <si>
    <t>李乾政</t>
  </si>
  <si>
    <t>王继全</t>
  </si>
  <si>
    <t>昂海啸</t>
  </si>
  <si>
    <t>张蕊</t>
  </si>
  <si>
    <t>2021212202</t>
  </si>
  <si>
    <t>王凤贞</t>
  </si>
  <si>
    <t>2021</t>
  </si>
  <si>
    <t>67.85</t>
  </si>
  <si>
    <t>17</t>
  </si>
  <si>
    <t>22</t>
  </si>
  <si>
    <t>65</t>
  </si>
  <si>
    <t>刘行</t>
  </si>
  <si>
    <t>空间信息与数字技术</t>
  </si>
  <si>
    <t>空间21</t>
  </si>
  <si>
    <t>胡海涛</t>
  </si>
  <si>
    <t>开雄志</t>
  </si>
  <si>
    <t>张颖</t>
  </si>
  <si>
    <t>陈欢</t>
  </si>
  <si>
    <t>江大伟</t>
  </si>
  <si>
    <t>林莉</t>
  </si>
  <si>
    <t>梁威阳</t>
  </si>
  <si>
    <t>刘子晨</t>
  </si>
  <si>
    <t>李红跃</t>
  </si>
  <si>
    <t>软件21</t>
  </si>
  <si>
    <t>方琦琦</t>
  </si>
  <si>
    <t>洪梦婷</t>
  </si>
  <si>
    <t>郭婉</t>
  </si>
  <si>
    <t>郭文豪</t>
  </si>
  <si>
    <t>张大哲</t>
  </si>
  <si>
    <t>汪婷</t>
  </si>
  <si>
    <t>苌瑞雪</t>
  </si>
  <si>
    <t>彭鑫荣</t>
  </si>
  <si>
    <t>吴忠敏</t>
  </si>
  <si>
    <t>李嘉骏</t>
  </si>
  <si>
    <t>马莹莹</t>
  </si>
  <si>
    <t>余思莹</t>
  </si>
  <si>
    <t>王纪香</t>
  </si>
  <si>
    <t>网工21</t>
  </si>
  <si>
    <t>陈业</t>
  </si>
  <si>
    <t>刘媛媛</t>
  </si>
  <si>
    <t>胡可</t>
  </si>
  <si>
    <t>戴晓梅</t>
  </si>
  <si>
    <t>唐继昇</t>
  </si>
  <si>
    <t>杨锐锋</t>
  </si>
  <si>
    <t>王昌潇</t>
  </si>
  <si>
    <t>时尚</t>
  </si>
  <si>
    <t>李梦婷</t>
  </si>
  <si>
    <t>纪悠南</t>
  </si>
  <si>
    <t>李圆圆</t>
  </si>
  <si>
    <t>贾豪杰</t>
  </si>
  <si>
    <t>郑玲</t>
  </si>
  <si>
    <t>74.87</t>
  </si>
  <si>
    <t>18</t>
  </si>
  <si>
    <t>2021212246</t>
  </si>
  <si>
    <t>刘俊</t>
  </si>
  <si>
    <t>于楚</t>
  </si>
  <si>
    <t>物联21</t>
  </si>
  <si>
    <t>张希南</t>
  </si>
  <si>
    <t>杨雅绒</t>
  </si>
  <si>
    <t>乔刊</t>
  </si>
  <si>
    <t>范雨晴</t>
  </si>
  <si>
    <t>刘力铭</t>
  </si>
  <si>
    <t>洪智杰</t>
  </si>
  <si>
    <t>刘丹丹</t>
  </si>
  <si>
    <t>耿阳</t>
  </si>
  <si>
    <t>周文丽</t>
  </si>
  <si>
    <t>丁勇智</t>
  </si>
  <si>
    <t>郭雨晴</t>
  </si>
  <si>
    <t>孙文燕</t>
  </si>
  <si>
    <t>方悦</t>
  </si>
  <si>
    <t>智能21</t>
  </si>
  <si>
    <t>方杰</t>
  </si>
  <si>
    <t>管依玲</t>
  </si>
  <si>
    <t>夏雨婷</t>
  </si>
  <si>
    <t>叶冰强</t>
  </si>
  <si>
    <t>代富成</t>
  </si>
  <si>
    <t>刘彤</t>
  </si>
  <si>
    <t>沙振囡</t>
  </si>
  <si>
    <t>周会</t>
  </si>
  <si>
    <t>居传振</t>
  </si>
  <si>
    <t>计科221</t>
  </si>
  <si>
    <t>蒋莹</t>
  </si>
  <si>
    <t>李权杰</t>
  </si>
  <si>
    <t>江乂心</t>
  </si>
  <si>
    <t>陈晨</t>
  </si>
  <si>
    <t>曹安晨</t>
  </si>
  <si>
    <t>苗佳宇</t>
  </si>
  <si>
    <t>关雪艳</t>
  </si>
  <si>
    <t>范鑫蕊</t>
  </si>
  <si>
    <t>程梦圆</t>
  </si>
  <si>
    <t>方振</t>
  </si>
  <si>
    <t>陈创东</t>
  </si>
  <si>
    <t>2022</t>
  </si>
  <si>
    <t>马文杰</t>
  </si>
  <si>
    <t>张文抱</t>
  </si>
  <si>
    <t>计科222</t>
  </si>
  <si>
    <t>唐蕊</t>
  </si>
  <si>
    <t>张芝轩</t>
  </si>
  <si>
    <t>陶文静</t>
  </si>
  <si>
    <t>张若楠</t>
  </si>
  <si>
    <t>孙梦洋</t>
  </si>
  <si>
    <t>朱传双</t>
  </si>
  <si>
    <t>杨毅</t>
  </si>
  <si>
    <t>郑天龙</t>
  </si>
  <si>
    <t>束克文</t>
  </si>
  <si>
    <t>宗梦晴</t>
  </si>
  <si>
    <t>汪静</t>
  </si>
  <si>
    <t>杨梦楠</t>
  </si>
  <si>
    <t>空间22</t>
  </si>
  <si>
    <t>胡紫丹</t>
  </si>
  <si>
    <t>张重阳</t>
  </si>
  <si>
    <t>杨荣昊</t>
  </si>
  <si>
    <t>孔维翔</t>
  </si>
  <si>
    <t>穆子岩</t>
  </si>
  <si>
    <t>熊芷婷</t>
  </si>
  <si>
    <t>易宝月</t>
  </si>
  <si>
    <t>吴聃</t>
  </si>
  <si>
    <t>陈冠旭</t>
  </si>
  <si>
    <t>72.70</t>
  </si>
  <si>
    <t>10</t>
  </si>
  <si>
    <t>87.01</t>
  </si>
  <si>
    <t>2</t>
  </si>
  <si>
    <t>39</t>
  </si>
  <si>
    <t>韩月梅</t>
  </si>
  <si>
    <t>软件221</t>
  </si>
  <si>
    <t>程倩倩</t>
  </si>
  <si>
    <t>马业成</t>
  </si>
  <si>
    <t>宁文欣</t>
  </si>
  <si>
    <t>马勤勤</t>
  </si>
  <si>
    <t>李一琛</t>
  </si>
  <si>
    <t>李恒</t>
  </si>
  <si>
    <t>刘浩</t>
  </si>
  <si>
    <t>李巨宝</t>
  </si>
  <si>
    <t>李博</t>
  </si>
  <si>
    <t>祝晓彤</t>
  </si>
  <si>
    <t>软件222</t>
  </si>
  <si>
    <t>钱椿婷</t>
  </si>
  <si>
    <t>宋兵</t>
  </si>
  <si>
    <t>王一凡</t>
  </si>
  <si>
    <t>孙鹏泽</t>
  </si>
  <si>
    <t>杨琪</t>
  </si>
  <si>
    <t>王浩然</t>
  </si>
  <si>
    <t>谷代民</t>
  </si>
  <si>
    <t>吴真益</t>
  </si>
  <si>
    <t>徐可</t>
  </si>
  <si>
    <t>卞可婷</t>
  </si>
  <si>
    <t>网工22</t>
  </si>
  <si>
    <t>谢瑶</t>
  </si>
  <si>
    <t>卓建宇</t>
  </si>
  <si>
    <t>李月</t>
  </si>
  <si>
    <t>朱新宇</t>
  </si>
  <si>
    <t>王豹</t>
  </si>
  <si>
    <t>张纵</t>
  </si>
  <si>
    <t>王向阳</t>
  </si>
  <si>
    <t>丁文杰</t>
  </si>
  <si>
    <t>余志健</t>
  </si>
  <si>
    <t>张宇凡</t>
  </si>
  <si>
    <t>物联22</t>
  </si>
  <si>
    <t>孟凡荣</t>
  </si>
  <si>
    <t>杨涵</t>
  </si>
  <si>
    <t>张文奇</t>
  </si>
  <si>
    <t>宁怡涵</t>
  </si>
  <si>
    <t>张子扬</t>
  </si>
  <si>
    <t>马雯雯</t>
  </si>
  <si>
    <t>陈漫</t>
  </si>
  <si>
    <t>王彦清</t>
  </si>
  <si>
    <t>李喆</t>
  </si>
  <si>
    <t>王贝贝</t>
  </si>
  <si>
    <t>刘安阳</t>
  </si>
  <si>
    <t>候全文</t>
  </si>
  <si>
    <t>刘晴晴</t>
  </si>
  <si>
    <t>王正国</t>
  </si>
  <si>
    <t>陈翔宇</t>
  </si>
  <si>
    <t>刘思珊</t>
  </si>
  <si>
    <t>应急技术与管理</t>
  </si>
  <si>
    <t>应急22</t>
  </si>
  <si>
    <t>吴晓宇</t>
  </si>
  <si>
    <t>邓烨</t>
  </si>
  <si>
    <t>周婷婷</t>
  </si>
  <si>
    <t>杨倩</t>
  </si>
  <si>
    <t>倪成乐</t>
  </si>
  <si>
    <t>檀俊伟</t>
  </si>
  <si>
    <t>宣帮国</t>
  </si>
  <si>
    <t>于雯</t>
  </si>
  <si>
    <t>智能22</t>
  </si>
  <si>
    <t>高雨婷</t>
  </si>
  <si>
    <t>孟广宏</t>
  </si>
  <si>
    <t>熊丽华</t>
  </si>
  <si>
    <t>陈文博</t>
  </si>
  <si>
    <t>张乐乐</t>
  </si>
  <si>
    <t>王家文</t>
  </si>
  <si>
    <t>周强</t>
  </si>
  <si>
    <t>代可可</t>
  </si>
  <si>
    <t>何伟成</t>
  </si>
  <si>
    <t>郭宏婷</t>
  </si>
  <si>
    <t>空间20</t>
  </si>
  <si>
    <t>张亚</t>
  </si>
  <si>
    <t>王文康</t>
  </si>
  <si>
    <t>石业</t>
  </si>
  <si>
    <t>夏镇宇</t>
  </si>
  <si>
    <t>王妍</t>
  </si>
  <si>
    <t>潘宇橦</t>
  </si>
  <si>
    <t>曹胤</t>
  </si>
  <si>
    <t>盛若婷</t>
  </si>
  <si>
    <r>
      <rPr>
        <b/>
        <sz val="14"/>
        <color rgb="FF000000"/>
        <rFont val="宋体"/>
        <charset val="134"/>
        <scheme val="minor"/>
      </rPr>
      <t>信息学院2022-2023学年</t>
    </r>
    <r>
      <rPr>
        <b/>
        <sz val="14"/>
        <rFont val="宋体"/>
        <charset val="134"/>
        <scheme val="minor"/>
      </rPr>
      <t>单项奖名单</t>
    </r>
  </si>
  <si>
    <t>单项奖名称</t>
  </si>
  <si>
    <t>获评单项奖理由</t>
  </si>
  <si>
    <t>周杨洋</t>
  </si>
  <si>
    <t>创新创业奖</t>
  </si>
  <si>
    <t>中国服务外包大赛国三队员、ICAN国际创新创业大赛国三队长</t>
  </si>
  <si>
    <t>道德风尚奖</t>
  </si>
  <si>
    <t>于2022年暑假期间参加暑期实践“三下乡”活动荣获国家优秀团队称号；
于2022年暑假期间参与第六届安徽省志交会获得校级表彰；
于2023年上半学期荣获安徽省青年好网民。</t>
  </si>
  <si>
    <t>第十四届蓝桥杯软件类比赛中，获得省赛一等奖，国赛三等奖的成绩</t>
  </si>
  <si>
    <t>带领的志愿服务队伍，深入社会之中展开形式多样的各种志愿活动和服务社会，受到了中国反邪教网、合肥在线、安徽长安网、凯风网、合肥市政府门户网站等多个国家级、省级新闻媒体宣传报道。</t>
  </si>
  <si>
    <t>在大三学年，我积极投身于社会实践，了解实践所在地乡村振兴发展情况，开展乡村振兴各类主题活动，成功在中青网、政协网等多家平台报道二十余篇，保质保量的向学院、学校提交总结材料。最终荣获滁州学院暑期“三下乡”社会实践先进个人荣誉称号、滁州学院“十佳大学生”荣誉称号、优秀共青团员荣誉称号，带领团队荣获2022年全国大中专学生志愿者暑期文化科技卫生“三下乡”社会实践优秀团队（队长）、滁州学院2022年暑期社会实践活动优秀团队特等奖（队长）。</t>
  </si>
  <si>
    <t>“挑战杯”全国大学生课外学术科技作品竞赛 省级二等奖 队长
青苗杯安徽省项目资本对接会 省级二等奖 队长
科普创意创新大赛暨安徽省“双百”大赛 省级一等奖 第二作者</t>
  </si>
  <si>
    <t>获“中国高校计算机大赛-团体程序设计天梯赛”国家级三等奖；2023睿抗机器人大赛国家级三等奖；中国服务外包国家级三等奖；安徽省机器人大赛省级二等奖队长；安徽省服务外包省级一等奖</t>
  </si>
  <si>
    <t>中国大学生计算机设计大赛获得了国赛二等奖</t>
  </si>
  <si>
    <t>获国家级2022年“三下乡”社会实践优秀团队表彰</t>
  </si>
  <si>
    <t>中国大学生计算机大赛竞赛获省级二等奖</t>
  </si>
  <si>
    <t>学习进步奖</t>
  </si>
  <si>
    <t>综测和智育排名均提升超过十名</t>
  </si>
  <si>
    <t>全国大学生信息安全一等奖</t>
  </si>
  <si>
    <t>2022年综测智育排名超过2021年10名</t>
  </si>
  <si>
    <t>蓝桥杯大赛省二等奖、网络与分布式大赛省三等奖、网络与分布式大赛省一等奖、网络与分布式大赛省三等奖、“互联网+”创新创业大赛省赛铜奖、计算机设计大赛省优秀奖</t>
  </si>
  <si>
    <t>计算机设计大赛省优秀奖、蓝桥杯大赛省二等奖、网络与分布式大赛省二等奖、网络分布式大赛省三等奖、东方财富杯省优秀奖</t>
  </si>
  <si>
    <t>一带一路暨金砖国家技能发展与技术创新大赛国家三等奖</t>
  </si>
  <si>
    <t>网络与分布式大赛省三等奖、长城杯信息安全铁人三项赛国三</t>
  </si>
  <si>
    <t>“安徽省物联网应用创新大赛省级一等奖、服务外包大赛东部区域二等奖</t>
  </si>
  <si>
    <t>智育、综测成绩在班级排名较上一年提升10名</t>
  </si>
  <si>
    <t>安徽省物联网应用创新大赛省级一等奖、安徽省互联网+创新创业大赛省级二等奖</t>
  </si>
  <si>
    <t>安徽省物联网应用创新大赛省级一等奖</t>
  </si>
  <si>
    <t>第一作者发表论文、省级作品版权登记证书</t>
  </si>
  <si>
    <t>全国大学生信息安全竞赛安徽省赛信息安全作品赛道二等奖、安徽省大数据与人工智能应用竞赛大数据与人工智能创意赛赛道二等奖</t>
  </si>
  <si>
    <t>2022年安徽省大学生网络与分布式系统创新设计大赛技能赛省级二等奖                                                                                                                                  2022年安徽省大学生网络与分布式系统创新设计大赛作品赛省级二等奖                                                                                                                                 2023年中国计算机设计大赛安徽省国家级三等奖</t>
  </si>
  <si>
    <t>吴新月</t>
  </si>
  <si>
    <t>《通信智能监控管理系统》软件著作、2022年全国大学生信息安全竞赛安徽省二等奖</t>
  </si>
  <si>
    <t>唐智超</t>
  </si>
  <si>
    <t>2023年中国大学生计算机设计大赛全国三等奖、</t>
  </si>
  <si>
    <t>智育和综测较上年进步大于十名</t>
  </si>
  <si>
    <t>文体活动奖</t>
  </si>
  <si>
    <t>2022滁州学院“争做校园好网民，凝聚网络正能量，青春献礼二十大”网络文化节摄影类一等奖、
2022滁州学院“争做校园好网民，凝聚网络正能量，青春献礼二十大”网络文化节网文类二等奖</t>
  </si>
  <si>
    <t>侯光照</t>
  </si>
  <si>
    <t>参军报国奖</t>
  </si>
  <si>
    <t>参军报国，四有优秀个人，支队十佳优秀射手，嘉奖一次</t>
  </si>
  <si>
    <t>中国大学生计算机设计大赛省二</t>
  </si>
  <si>
    <t>杨博强</t>
  </si>
  <si>
    <t>完成跨越2021朱日和A实兵演习任务，四有优秀士兵，嘉奖一次</t>
  </si>
  <si>
    <t>信鸽</t>
  </si>
  <si>
    <t>蓝桥杯省二</t>
  </si>
  <si>
    <t>陈振杨</t>
  </si>
  <si>
    <t>蓝桥杯省二等奖</t>
  </si>
  <si>
    <t>校ACM算法创新实验室学生负责人。过去一年曾获得过第14届蓝桥杯国家级二等奖、第14届蓝桥杯省级二等奖、2023年机器人大赛程序设计赛道本科组省级一等奖、天梯赛全国总决赛团队三等奖、第二届ACC全国联赛三等奖、第五届CCPC湖北省大学生程序设计竞赛省级二等奖、睿抗机器人开发者大赛(安徽赛区)二等奖、睿抗机器人开发者大赛全国总决赛二等奖，参与发表软著一项。</t>
  </si>
  <si>
    <t>2023年安徽省机器人大赛省级二等奖、国家级大学生创新创业训练项目结项</t>
  </si>
  <si>
    <t>2023年担任暑期社会实践校级团队队长，成果和影响被多家中央及地方主流媒体报道宣传</t>
  </si>
  <si>
    <r>
      <rPr>
        <sz val="11"/>
        <color indexed="8"/>
        <rFont val="宋体"/>
        <charset val="134"/>
      </rPr>
      <t>荣获连队荣誉二十项，营荣誉五项，“四有优秀军人”及个人嘉奖一次，荣获“处突维稳标兵”一次</t>
    </r>
  </si>
  <si>
    <t>2022年安徽省服务外包大赛省级一等奖、国家级大学生创新创业训练项目结项</t>
  </si>
  <si>
    <t>参加学校组织的国家立项暑期社会实践活动：蒲公英支教团-赴岳西暑期支教实践小分队</t>
  </si>
  <si>
    <r>
      <rPr>
        <sz val="11"/>
        <color rgb="FF000000"/>
        <rFont val="宋体"/>
        <charset val="134"/>
      </rPr>
      <t>第十三届蓝桥杯全国软件和信息技术专业人才大赛安徽赛区</t>
    </r>
    <r>
      <rPr>
        <sz val="11"/>
        <color rgb="FF000000"/>
        <rFont val="Times New Roman"/>
        <charset val="134"/>
      </rPr>
      <t>c/c++</t>
    </r>
    <r>
      <rPr>
        <sz val="11"/>
        <color rgb="FF000000"/>
        <rFont val="宋体"/>
        <charset val="134"/>
      </rPr>
      <t>程序设计大学</t>
    </r>
    <r>
      <rPr>
        <sz val="11"/>
        <color rgb="FF000000"/>
        <rFont val="Times New Roman"/>
        <charset val="134"/>
      </rPr>
      <t>B</t>
    </r>
    <r>
      <rPr>
        <sz val="11"/>
        <color rgb="FF000000"/>
        <rFont val="宋体"/>
        <charset val="134"/>
      </rPr>
      <t>组二等奖</t>
    </r>
  </si>
  <si>
    <t>68.71</t>
  </si>
  <si>
    <t>参加学校组织的国家立项暑期社会实践活动:蒲公英支教团——赴岳西暑期支教实践小分队</t>
  </si>
  <si>
    <t>韩旭</t>
  </si>
  <si>
    <t>东方财富杯金融挑战赛国三，计算机设计大赛省一</t>
  </si>
  <si>
    <t>2023年安徽省机器人大赛省级二等奖</t>
  </si>
  <si>
    <t>共青团岳西县委员会授予县级“优秀青年志愿者”称号</t>
  </si>
  <si>
    <t>去年智育排名38，综测排名33，今年智育排名16，综测排名9，两方面都提升10名及以上</t>
  </si>
  <si>
    <t>梁昊</t>
  </si>
  <si>
    <r>
      <rPr>
        <sz val="11"/>
        <color indexed="8"/>
        <rFont val="宋体"/>
        <charset val="134"/>
      </rPr>
      <t>去年智育排名</t>
    </r>
    <r>
      <rPr>
        <sz val="11"/>
        <color indexed="8"/>
        <rFont val="宋体"/>
        <charset val="134"/>
      </rPr>
      <t>32</t>
    </r>
    <r>
      <rPr>
        <sz val="11"/>
        <color indexed="8"/>
        <rFont val="宋体"/>
        <charset val="134"/>
      </rPr>
      <t>，综测排名</t>
    </r>
    <r>
      <rPr>
        <sz val="11"/>
        <color indexed="8"/>
        <rFont val="宋体"/>
        <charset val="134"/>
      </rPr>
      <t xml:space="preserve">31 </t>
    </r>
    <r>
      <rPr>
        <sz val="11"/>
        <color indexed="8"/>
        <rFont val="宋体"/>
        <charset val="134"/>
      </rPr>
      <t>，今年智育排名</t>
    </r>
    <r>
      <rPr>
        <sz val="11"/>
        <color indexed="8"/>
        <rFont val="宋体"/>
        <charset val="134"/>
      </rPr>
      <t>17</t>
    </r>
    <r>
      <rPr>
        <sz val="11"/>
        <color indexed="8"/>
        <rFont val="宋体"/>
        <charset val="134"/>
      </rPr>
      <t>，综测排名</t>
    </r>
    <r>
      <rPr>
        <sz val="11"/>
        <color indexed="8"/>
        <rFont val="宋体"/>
        <charset val="134"/>
      </rPr>
      <t>12</t>
    </r>
  </si>
  <si>
    <r>
      <rPr>
        <sz val="11"/>
        <color indexed="8"/>
        <rFont val="宋体"/>
        <charset val="134"/>
      </rPr>
      <t>去年智育排名</t>
    </r>
    <r>
      <rPr>
        <sz val="11"/>
        <color indexed="8"/>
        <rFont val="宋体"/>
        <charset val="134"/>
      </rPr>
      <t>18</t>
    </r>
    <r>
      <rPr>
        <sz val="11"/>
        <color indexed="8"/>
        <rFont val="宋体"/>
        <charset val="134"/>
      </rPr>
      <t>，综测排名18</t>
    </r>
    <r>
      <rPr>
        <sz val="11"/>
        <color indexed="8"/>
        <rFont val="宋体"/>
        <charset val="134"/>
      </rPr>
      <t xml:space="preserve"> </t>
    </r>
    <r>
      <rPr>
        <sz val="11"/>
        <color indexed="8"/>
        <rFont val="宋体"/>
        <charset val="134"/>
      </rPr>
      <t>，今年智育排名</t>
    </r>
    <r>
      <rPr>
        <sz val="11"/>
        <color indexed="8"/>
        <rFont val="宋体"/>
        <charset val="134"/>
      </rPr>
      <t>4</t>
    </r>
    <r>
      <rPr>
        <sz val="11"/>
        <color indexed="8"/>
        <rFont val="宋体"/>
        <charset val="134"/>
      </rPr>
      <t>，综测排名</t>
    </r>
    <r>
      <rPr>
        <sz val="11"/>
        <color indexed="8"/>
        <rFont val="宋体"/>
        <charset val="134"/>
      </rPr>
      <t>6</t>
    </r>
  </si>
  <si>
    <t>第十六届全国大学生节能减排社会实践与科技竞赛国家级三等奖</t>
  </si>
  <si>
    <t>安徽省服务外包比赛竞赛获省赛一等奖</t>
  </si>
  <si>
    <t>赵奇生</t>
  </si>
  <si>
    <t>学习进步</t>
  </si>
  <si>
    <t>成绩从去年的38名提高到了21名</t>
  </si>
  <si>
    <t>马子健</t>
  </si>
  <si>
    <t>综测排名相比于上年进步10名</t>
  </si>
  <si>
    <t>冯武彬</t>
  </si>
  <si>
    <t>计算机设计大赛省级二等奖
中国大学生服务外包大赛国家级三等奖
挑战杯黑科技专项赛省级一等奖</t>
  </si>
  <si>
    <t>“团团送清凉”实践活动优秀志愿者</t>
  </si>
  <si>
    <t>第十届挑战杯安徽省大学生课外学术科技作品竞赛黑科技展示活动一等奖</t>
  </si>
  <si>
    <t>2022年计算机设计大赛省级二等奖</t>
  </si>
  <si>
    <t>智育成绩和综测成绩在班级排名较上一年均提升十名以上</t>
  </si>
  <si>
    <t>中国大学生计算机设计大赛二等奖</t>
  </si>
  <si>
    <t>2023睿抗机器人开发者大赛全国总决赛国家三等奖</t>
  </si>
  <si>
    <t>第十八届全国大学生智能汽车竞赛（安徽赛区）二等奖</t>
  </si>
  <si>
    <t>马鞍山第二十一届国际标准舞全国公开赛单人单项等级赛一等奖</t>
  </si>
  <si>
    <t>共青团岳西县委员会“优秀志愿者”（国家级表彰）</t>
  </si>
  <si>
    <t>蓝桥杯中获得省级奖项</t>
  </si>
  <si>
    <t>牛顿</t>
  </si>
  <si>
    <t>2020年在校应征入伍，在服役期间获得“四有”优秀士兵等荣誉</t>
  </si>
  <si>
    <t>暑期赴岳西支教</t>
  </si>
  <si>
    <t>王志慧</t>
  </si>
  <si>
    <t>郑文婕</t>
  </si>
  <si>
    <t>童其凡</t>
  </si>
  <si>
    <t>参军两年，获“优秀退伍老兵”荣誉证书</t>
  </si>
  <si>
    <t>张梦杰</t>
  </si>
  <si>
    <t xml:space="preserve">参军两年 </t>
  </si>
</sst>
</file>

<file path=xl/styles.xml><?xml version="1.0" encoding="utf-8"?>
<styleSheet xmlns="http://schemas.openxmlformats.org/spreadsheetml/2006/main" xmlns:xr9="http://schemas.microsoft.com/office/spreadsheetml/2016/revision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00_ "/>
    <numFmt numFmtId="179" formatCode="0.00_);[Red]\(0.00\)"/>
    <numFmt numFmtId="180" formatCode="0.000"/>
  </numFmts>
  <fonts count="42">
    <font>
      <sz val="11"/>
      <color indexed="8"/>
      <name val="宋体"/>
      <charset val="134"/>
      <scheme val="minor"/>
    </font>
    <font>
      <b/>
      <sz val="14"/>
      <color rgb="FF000000"/>
      <name val="宋体"/>
      <charset val="134"/>
      <scheme val="minor"/>
    </font>
    <font>
      <b/>
      <sz val="11"/>
      <color indexed="8"/>
      <name val="宋体"/>
      <charset val="134"/>
      <scheme val="minor"/>
    </font>
    <font>
      <sz val="11"/>
      <color indexed="8"/>
      <name val="宋体"/>
      <charset val="134"/>
    </font>
    <font>
      <sz val="11"/>
      <color theme="1"/>
      <name val="宋体"/>
      <charset val="134"/>
    </font>
    <font>
      <sz val="11"/>
      <name val="宋体"/>
      <charset val="134"/>
    </font>
    <font>
      <sz val="11"/>
      <color rgb="FF000000"/>
      <name val="宋体"/>
      <charset val="134"/>
      <scheme val="minor"/>
    </font>
    <font>
      <sz val="11"/>
      <color rgb="FF000000"/>
      <name val="宋体"/>
      <charset val="134"/>
    </font>
    <font>
      <sz val="11"/>
      <color theme="1"/>
      <name val="宋体"/>
      <charset val="134"/>
      <scheme val="minor"/>
    </font>
    <font>
      <b/>
      <sz val="16"/>
      <color rgb="FF000000"/>
      <name val="宋体"/>
      <charset val="134"/>
      <scheme val="minor"/>
    </font>
    <font>
      <sz val="16"/>
      <color indexed="8"/>
      <name val="宋体"/>
      <charset val="134"/>
      <scheme val="minor"/>
    </font>
    <font>
      <sz val="10"/>
      <color theme="1"/>
      <name val="宋体"/>
      <charset val="134"/>
    </font>
    <font>
      <sz val="12"/>
      <name val="宋体"/>
      <charset val="134"/>
      <scheme val="minor"/>
    </font>
    <font>
      <sz val="11"/>
      <name val="宋体"/>
      <charset val="134"/>
      <scheme val="minor"/>
    </font>
    <font>
      <sz val="12"/>
      <color theme="1"/>
      <name val="宋体"/>
      <charset val="134"/>
      <scheme val="minor"/>
    </font>
    <font>
      <sz val="12"/>
      <name val="宋体"/>
      <charset val="134"/>
    </font>
    <font>
      <sz val="11"/>
      <name val="宋体"/>
      <charset val="0"/>
    </font>
    <font>
      <sz val="12"/>
      <color rgb="FF000000"/>
      <name val="仿宋_GB2312"/>
      <charset val="134"/>
    </font>
    <font>
      <sz val="12"/>
      <color theme="1"/>
      <name val="宋体"/>
      <charset val="134"/>
    </font>
    <font>
      <sz val="11"/>
      <name val="Times New Roman"/>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4"/>
      <name val="宋体"/>
      <charset val="134"/>
      <scheme val="minor"/>
    </font>
    <font>
      <sz val="11"/>
      <color rgb="FF000000"/>
      <name val="Times New Roman"/>
      <charset val="134"/>
    </font>
    <font>
      <b/>
      <sz val="16"/>
      <name val="宋体"/>
      <charset val="134"/>
      <scheme val="minor"/>
    </font>
  </fonts>
  <fills count="36">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8" fillId="5" borderId="10"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1" applyNumberFormat="0" applyFill="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7" fillId="0" borderId="0" applyNumberFormat="0" applyFill="0" applyBorder="0" applyAlignment="0" applyProtection="0">
      <alignment vertical="center"/>
    </xf>
    <xf numFmtId="0" fontId="28" fillId="6" borderId="13" applyNumberFormat="0" applyAlignment="0" applyProtection="0">
      <alignment vertical="center"/>
    </xf>
    <xf numFmtId="0" fontId="29" fillId="7" borderId="14" applyNumberFormat="0" applyAlignment="0" applyProtection="0">
      <alignment vertical="center"/>
    </xf>
    <xf numFmtId="0" fontId="30" fillId="7" borderId="13" applyNumberFormat="0" applyAlignment="0" applyProtection="0">
      <alignment vertical="center"/>
    </xf>
    <xf numFmtId="0" fontId="31" fillId="8" borderId="15" applyNumberFormat="0" applyAlignment="0" applyProtection="0">
      <alignment vertical="center"/>
    </xf>
    <xf numFmtId="0" fontId="32" fillId="0" borderId="16" applyNumberFormat="0" applyFill="0" applyAlignment="0" applyProtection="0">
      <alignment vertical="center"/>
    </xf>
    <xf numFmtId="0" fontId="33" fillId="0" borderId="17" applyNumberFormat="0" applyFill="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7" fillId="12"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8" fillId="25" borderId="0" applyNumberFormat="0" applyBorder="0" applyAlignment="0" applyProtection="0">
      <alignment vertical="center"/>
    </xf>
    <xf numFmtId="0" fontId="38"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8" fillId="33" borderId="0" applyNumberFormat="0" applyBorder="0" applyAlignment="0" applyProtection="0">
      <alignment vertical="center"/>
    </xf>
    <xf numFmtId="0" fontId="38" fillId="34" borderId="0" applyNumberFormat="0" applyBorder="0" applyAlignment="0" applyProtection="0">
      <alignment vertical="center"/>
    </xf>
    <xf numFmtId="0" fontId="37" fillId="35" borderId="0" applyNumberFormat="0" applyBorder="0" applyAlignment="0" applyProtection="0">
      <alignment vertical="center"/>
    </xf>
  </cellStyleXfs>
  <cellXfs count="143">
    <xf numFmtId="0" fontId="0" fillId="0" borderId="0" xfId="0" applyFont="1">
      <alignment vertical="center"/>
    </xf>
    <xf numFmtId="0" fontId="0" fillId="0" borderId="0" xfId="0" applyFont="1" applyFill="1" applyAlignment="1">
      <alignment vertical="center" wrapText="1"/>
    </xf>
    <xf numFmtId="0" fontId="0" fillId="0" borderId="1" xfId="0" applyFont="1" applyBorder="1" applyAlignment="1">
      <alignment horizontal="center" vertical="center"/>
    </xf>
    <xf numFmtId="0" fontId="0" fillId="0" borderId="0" xfId="0" applyFont="1" applyAlignment="1">
      <alignment horizontal="left" vertical="center" wrapText="1"/>
    </xf>
    <xf numFmtId="0" fontId="1" fillId="0" borderId="2" xfId="0" applyFont="1" applyFill="1" applyBorder="1" applyAlignment="1">
      <alignment horizontal="center"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176" fontId="3"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3" fillId="0" borderId="1" xfId="0" applyNumberFormat="1" applyFont="1" applyBorder="1" applyAlignment="1">
      <alignment horizontal="center" vertical="center"/>
    </xf>
    <xf numFmtId="0" fontId="3" fillId="0" borderId="1" xfId="0" applyFont="1" applyBorder="1" applyAlignment="1">
      <alignment horizontal="center" vertical="center"/>
    </xf>
    <xf numFmtId="176" fontId="3" fillId="0" borderId="1" xfId="0" applyNumberFormat="1" applyFont="1" applyBorder="1" applyAlignment="1">
      <alignment horizontal="center" vertical="center"/>
    </xf>
    <xf numFmtId="0" fontId="5"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NumberFormat="1" applyFont="1" applyBorder="1" applyAlignment="1">
      <alignment horizontal="center" vertical="center"/>
    </xf>
    <xf numFmtId="49" fontId="6" fillId="0" borderId="1" xfId="0" applyNumberFormat="1" applyFont="1" applyBorder="1" applyAlignment="1">
      <alignment horizontal="center" vertical="center"/>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176" fontId="3" fillId="2" borderId="1" xfId="0" applyNumberFormat="1" applyFont="1" applyFill="1" applyBorder="1" applyAlignment="1">
      <alignment horizontal="center" vertical="center"/>
    </xf>
    <xf numFmtId="0" fontId="0" fillId="0" borderId="1" xfId="0" applyNumberFormat="1" applyBorder="1" applyAlignment="1">
      <alignment horizontal="center" vertical="center"/>
    </xf>
    <xf numFmtId="0" fontId="0" fillId="0" borderId="1" xfId="0" applyBorder="1" applyAlignment="1">
      <alignment horizontal="center" vertical="center"/>
    </xf>
    <xf numFmtId="176" fontId="0" fillId="0" borderId="1" xfId="0" applyNumberFormat="1" applyBorder="1" applyAlignment="1">
      <alignment horizontal="center" vertical="center"/>
    </xf>
    <xf numFmtId="0" fontId="8" fillId="0" borderId="1" xfId="0" applyNumberFormat="1" applyFont="1" applyBorder="1" applyAlignment="1">
      <alignment horizontal="center"/>
    </xf>
    <xf numFmtId="0" fontId="8" fillId="0" borderId="1" xfId="0" applyFont="1" applyBorder="1" applyAlignment="1">
      <alignment horizontal="center"/>
    </xf>
    <xf numFmtId="0" fontId="1" fillId="0" borderId="0" xfId="0" applyFont="1" applyFill="1" applyAlignment="1">
      <alignment horizontal="left" vertical="center" wrapText="1"/>
    </xf>
    <xf numFmtId="0" fontId="2"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Font="1" applyBorder="1" applyAlignment="1">
      <alignment horizontal="left" vertical="center" wrapText="1"/>
    </xf>
    <xf numFmtId="0" fontId="7" fillId="0" borderId="1" xfId="0" applyFont="1" applyBorder="1" applyAlignment="1">
      <alignment horizontal="left" vertical="center" wrapText="1"/>
    </xf>
    <xf numFmtId="176" fontId="4"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xf>
    <xf numFmtId="176" fontId="6" fillId="0" borderId="1" xfId="0" applyNumberFormat="1" applyFont="1" applyFill="1" applyBorder="1" applyAlignment="1">
      <alignment horizontal="center" vertical="center"/>
    </xf>
    <xf numFmtId="0" fontId="6"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176" fontId="0" fillId="0" borderId="1" xfId="0" applyNumberFormat="1" applyFont="1" applyBorder="1" applyAlignment="1">
      <alignment horizontal="center" vertical="center"/>
    </xf>
    <xf numFmtId="0" fontId="0"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1" xfId="0" applyNumberFormat="1" applyFont="1" applyBorder="1" applyAlignment="1">
      <alignment horizontal="center" vertical="center"/>
    </xf>
    <xf numFmtId="176" fontId="6" fillId="0" borderId="1" xfId="0" applyNumberFormat="1" applyFont="1" applyBorder="1" applyAlignment="1">
      <alignment horizontal="center" vertical="center"/>
    </xf>
    <xf numFmtId="2" fontId="3" fillId="2" borderId="1" xfId="0" applyNumberFormat="1" applyFont="1" applyFill="1" applyBorder="1" applyAlignment="1">
      <alignment horizontal="center" vertical="center"/>
    </xf>
    <xf numFmtId="0" fontId="3" fillId="0" borderId="3" xfId="0" applyFont="1" applyBorder="1" applyAlignment="1">
      <alignment horizontal="center" vertical="center"/>
    </xf>
    <xf numFmtId="0" fontId="0" fillId="0" borderId="0" xfId="0" applyFont="1" applyBorder="1" applyAlignment="1">
      <alignment horizontal="center" vertical="center"/>
    </xf>
    <xf numFmtId="0" fontId="0" fillId="0" borderId="1" xfId="0" applyFont="1" applyBorder="1" applyAlignment="1">
      <alignment horizontal="left" vertical="center"/>
    </xf>
    <xf numFmtId="0" fontId="0" fillId="0" borderId="4" xfId="0" applyFont="1" applyBorder="1" applyAlignment="1">
      <alignment horizontal="center" vertical="center"/>
    </xf>
    <xf numFmtId="0" fontId="0" fillId="0" borderId="0" xfId="0" applyFont="1" applyAlignment="1">
      <alignment horizontal="center" vertical="center"/>
    </xf>
    <xf numFmtId="0" fontId="0" fillId="0" borderId="0" xfId="0" applyFont="1" applyFill="1">
      <alignment vertical="center"/>
    </xf>
    <xf numFmtId="0" fontId="0" fillId="0" borderId="0" xfId="0" applyFont="1" applyFill="1" applyAlignment="1">
      <alignment horizontal="center" vertical="center"/>
    </xf>
    <xf numFmtId="177" fontId="0" fillId="0" borderId="0" xfId="0" applyNumberFormat="1" applyFont="1" applyAlignment="1">
      <alignment horizontal="center" vertical="center"/>
    </xf>
    <xf numFmtId="0" fontId="0" fillId="0" borderId="0" xfId="0" applyFont="1" applyFill="1" applyAlignment="1" applyProtection="1">
      <alignment horizontal="center" vertical="center"/>
      <protection locked="0"/>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2" fillId="0" borderId="1"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177" fontId="10" fillId="0" borderId="1" xfId="0" applyNumberFormat="1" applyFont="1" applyFill="1" applyBorder="1" applyAlignment="1">
      <alignment horizontal="center" vertical="center"/>
    </xf>
    <xf numFmtId="177" fontId="2"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177" fontId="0" fillId="0" borderId="1" xfId="0" applyNumberFormat="1" applyFont="1" applyFill="1" applyBorder="1" applyAlignment="1">
      <alignment horizontal="center" vertical="center"/>
    </xf>
    <xf numFmtId="49" fontId="0" fillId="0" borderId="1" xfId="0" applyNumberFormat="1" applyFont="1" applyFill="1" applyBorder="1" applyAlignment="1">
      <alignment horizontal="center" vertical="center"/>
    </xf>
    <xf numFmtId="176" fontId="12" fillId="0" borderId="1" xfId="0" applyNumberFormat="1" applyFont="1" applyBorder="1" applyAlignment="1">
      <alignment horizontal="center" vertical="center"/>
    </xf>
    <xf numFmtId="49" fontId="6"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76" fontId="0" fillId="0" borderId="1" xfId="0" applyNumberFormat="1" applyFont="1" applyFill="1" applyBorder="1" applyAlignment="1">
      <alignment horizontal="center" vertical="center"/>
    </xf>
    <xf numFmtId="176" fontId="13" fillId="0" borderId="1" xfId="0" applyNumberFormat="1" applyFont="1" applyBorder="1" applyAlignment="1">
      <alignment horizontal="center" vertical="center"/>
    </xf>
    <xf numFmtId="0" fontId="13" fillId="0" borderId="1" xfId="0" applyFont="1" applyBorder="1" applyAlignment="1">
      <alignment horizontal="center" vertical="center"/>
    </xf>
    <xf numFmtId="176" fontId="6" fillId="0" borderId="1" xfId="0" applyNumberFormat="1" applyFont="1" applyFill="1" applyBorder="1" applyAlignment="1">
      <alignment horizontal="center" vertical="center" wrapText="1"/>
    </xf>
    <xf numFmtId="177" fontId="0" fillId="0" borderId="1" xfId="0" applyNumberFormat="1" applyFont="1" applyBorder="1" applyAlignment="1">
      <alignment horizontal="center" vertical="center"/>
    </xf>
    <xf numFmtId="177" fontId="14" fillId="0" borderId="1" xfId="0" applyNumberFormat="1" applyFont="1" applyFill="1" applyBorder="1" applyAlignment="1">
      <alignment horizontal="center" vertical="center"/>
    </xf>
    <xf numFmtId="176" fontId="8" fillId="0" borderId="1"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xf>
    <xf numFmtId="0" fontId="15" fillId="0" borderId="1" xfId="0" applyFont="1" applyFill="1" applyBorder="1" applyAlignment="1">
      <alignment horizontal="center" vertical="center"/>
    </xf>
    <xf numFmtId="176" fontId="5" fillId="0" borderId="1" xfId="0" applyNumberFormat="1" applyFont="1" applyFill="1" applyBorder="1" applyAlignment="1">
      <alignment horizontal="center" vertical="center"/>
    </xf>
    <xf numFmtId="177" fontId="7" fillId="3" borderId="1" xfId="0" applyNumberFormat="1" applyFont="1" applyFill="1" applyBorder="1" applyAlignment="1">
      <alignment horizontal="center" vertical="center"/>
    </xf>
    <xf numFmtId="176" fontId="7" fillId="3" borderId="1" xfId="0" applyNumberFormat="1" applyFont="1" applyFill="1" applyBorder="1" applyAlignment="1">
      <alignment horizontal="center" vertical="center"/>
    </xf>
    <xf numFmtId="0" fontId="15" fillId="2" borderId="1" xfId="0" applyFont="1" applyFill="1" applyBorder="1" applyAlignment="1">
      <alignment horizontal="center" vertical="center"/>
    </xf>
    <xf numFmtId="0" fontId="7" fillId="3" borderId="1" xfId="0" applyFont="1" applyFill="1" applyBorder="1" applyAlignment="1">
      <alignment horizontal="center" vertical="center"/>
    </xf>
    <xf numFmtId="2" fontId="0" fillId="0" borderId="1" xfId="0" applyNumberFormat="1" applyFont="1" applyFill="1" applyBorder="1" applyAlignment="1">
      <alignment horizontal="center" vertical="center"/>
    </xf>
    <xf numFmtId="177" fontId="0" fillId="0" borderId="1" xfId="0" applyNumberFormat="1" applyBorder="1" applyAlignment="1">
      <alignment horizontal="center" vertical="center"/>
    </xf>
    <xf numFmtId="176" fontId="15" fillId="0" borderId="1"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177" fontId="3" fillId="0" borderId="1" xfId="0" applyNumberFormat="1" applyFont="1" applyBorder="1" applyAlignment="1">
      <alignment horizontal="center" vertical="center"/>
    </xf>
    <xf numFmtId="0" fontId="3" fillId="0" borderId="0" xfId="0" applyFont="1" applyAlignment="1">
      <alignment horizontal="center" vertical="center"/>
    </xf>
    <xf numFmtId="177" fontId="6" fillId="0" borderId="1" xfId="0" applyNumberFormat="1" applyFont="1" applyBorder="1" applyAlignment="1">
      <alignment horizontal="center" vertical="center"/>
    </xf>
    <xf numFmtId="0" fontId="16" fillId="0" borderId="0" xfId="0" applyNumberFormat="1" applyFont="1" applyFill="1" applyBorder="1" applyAlignment="1">
      <alignment horizontal="center"/>
    </xf>
    <xf numFmtId="0" fontId="7" fillId="0" borderId="5"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6" fillId="0" borderId="5" xfId="0" applyFont="1" applyFill="1" applyBorder="1" applyAlignment="1">
      <alignment horizontal="center" vertical="center" wrapText="1"/>
    </xf>
    <xf numFmtId="49" fontId="6" fillId="0" borderId="1" xfId="0" applyNumberFormat="1" applyFont="1" applyBorder="1" applyAlignment="1">
      <alignment horizontal="left" vertical="center" wrapText="1"/>
    </xf>
    <xf numFmtId="178" fontId="5" fillId="0" borderId="1" xfId="0" applyNumberFormat="1" applyFont="1" applyFill="1" applyBorder="1" applyAlignment="1">
      <alignment horizontal="center" vertical="center"/>
    </xf>
    <xf numFmtId="176" fontId="0" fillId="0" borderId="0" xfId="0" applyNumberFormat="1" applyFont="1" applyAlignment="1">
      <alignment horizontal="center" vertical="center"/>
    </xf>
    <xf numFmtId="0" fontId="6" fillId="0" borderId="1"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177" fontId="6" fillId="0" borderId="1" xfId="0" applyNumberFormat="1" applyFont="1" applyBorder="1" applyAlignment="1">
      <alignment horizontal="center" vertical="center" wrapText="1"/>
    </xf>
    <xf numFmtId="0" fontId="8" fillId="0" borderId="1" xfId="0" applyFont="1" applyFill="1" applyBorder="1" applyAlignment="1">
      <alignment horizontal="center" vertical="center"/>
    </xf>
    <xf numFmtId="176" fontId="0" fillId="2" borderId="1" xfId="0" applyNumberFormat="1" applyFill="1" applyBorder="1" applyAlignment="1">
      <alignment horizontal="center" vertical="center"/>
    </xf>
    <xf numFmtId="177" fontId="14" fillId="2" borderId="1" xfId="0" applyNumberFormat="1" applyFont="1" applyFill="1" applyBorder="1" applyAlignment="1">
      <alignment horizontal="center" vertical="center"/>
    </xf>
    <xf numFmtId="2" fontId="0" fillId="2" borderId="1" xfId="0" applyNumberFormat="1" applyFill="1" applyBorder="1" applyAlignment="1">
      <alignment horizontal="center" vertical="center"/>
    </xf>
    <xf numFmtId="0" fontId="8" fillId="2" borderId="1" xfId="0" applyFont="1" applyFill="1" applyBorder="1" applyAlignment="1">
      <alignment horizontal="center" vertical="center"/>
    </xf>
    <xf numFmtId="49" fontId="7" fillId="0" borderId="1" xfId="0" applyNumberFormat="1" applyFont="1" applyBorder="1" applyAlignment="1">
      <alignment horizontal="center" vertical="center" wrapText="1"/>
    </xf>
    <xf numFmtId="0" fontId="18" fillId="0" borderId="1" xfId="0" applyFont="1" applyFill="1" applyBorder="1" applyAlignment="1">
      <alignment horizontal="center" vertical="center" wrapText="1"/>
    </xf>
    <xf numFmtId="178" fontId="15" fillId="0" borderId="1" xfId="0" applyNumberFormat="1" applyFont="1" applyFill="1" applyBorder="1" applyAlignment="1">
      <alignment horizontal="center" vertical="center"/>
    </xf>
    <xf numFmtId="0" fontId="13" fillId="0" borderId="1" xfId="0" applyFont="1" applyFill="1" applyBorder="1" applyAlignment="1">
      <alignment horizontal="center" vertical="center"/>
    </xf>
    <xf numFmtId="0" fontId="19"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0" fontId="7" fillId="2" borderId="5" xfId="0" applyFont="1" applyFill="1" applyBorder="1" applyAlignment="1">
      <alignment horizontal="center" vertical="center" wrapText="1"/>
    </xf>
    <xf numFmtId="0" fontId="4" fillId="2" borderId="5" xfId="0" applyFont="1" applyFill="1" applyBorder="1" applyAlignment="1">
      <alignment horizontal="center" vertical="center" wrapText="1"/>
    </xf>
    <xf numFmtId="177" fontId="5" fillId="0" borderId="1" xfId="0" applyNumberFormat="1" applyFont="1" applyBorder="1" applyAlignment="1">
      <alignment horizontal="center" vertical="center"/>
    </xf>
    <xf numFmtId="0" fontId="5" fillId="0" borderId="4" xfId="0" applyFont="1" applyBorder="1" applyAlignment="1">
      <alignment horizontal="center" vertical="center"/>
    </xf>
    <xf numFmtId="177" fontId="5" fillId="0" borderId="6" xfId="0" applyNumberFormat="1" applyFont="1" applyBorder="1" applyAlignment="1">
      <alignment horizontal="center" vertical="center"/>
    </xf>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7" fillId="0" borderId="1" xfId="0" applyNumberFormat="1" applyFont="1" applyBorder="1" applyAlignment="1">
      <alignment horizontal="center" vertical="center" wrapText="1"/>
    </xf>
    <xf numFmtId="0" fontId="3" fillId="0" borderId="8" xfId="0" applyFont="1" applyFill="1" applyBorder="1" applyAlignment="1">
      <alignment horizontal="center" vertical="center"/>
    </xf>
    <xf numFmtId="176" fontId="6" fillId="0" borderId="1" xfId="0" applyNumberFormat="1" applyFont="1" applyBorder="1" applyAlignment="1">
      <alignment horizontal="center" vertical="center" wrapText="1"/>
    </xf>
    <xf numFmtId="49" fontId="13"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176" fontId="5" fillId="0" borderId="1" xfId="0" applyNumberFormat="1" applyFont="1" applyBorder="1" applyAlignment="1">
      <alignment horizontal="center" vertical="center"/>
    </xf>
    <xf numFmtId="176" fontId="15" fillId="0" borderId="1" xfId="0" applyNumberFormat="1" applyFont="1" applyBorder="1" applyAlignment="1">
      <alignment horizontal="center" vertical="center"/>
    </xf>
    <xf numFmtId="176" fontId="5" fillId="0" borderId="6" xfId="0" applyNumberFormat="1" applyFont="1" applyBorder="1" applyAlignment="1">
      <alignment horizontal="center" vertical="center"/>
    </xf>
    <xf numFmtId="176" fontId="15" fillId="0" borderId="6" xfId="0" applyNumberFormat="1" applyFont="1" applyBorder="1" applyAlignment="1">
      <alignment horizontal="center" vertical="center"/>
    </xf>
    <xf numFmtId="0" fontId="6" fillId="0" borderId="1" xfId="0" applyNumberFormat="1" applyFont="1" applyFill="1" applyBorder="1" applyAlignment="1">
      <alignment horizontal="center" vertical="center" wrapText="1"/>
    </xf>
    <xf numFmtId="2" fontId="0" fillId="2" borderId="1" xfId="0" applyNumberFormat="1" applyFont="1" applyFill="1" applyBorder="1" applyAlignment="1">
      <alignment horizontal="center" vertical="center"/>
    </xf>
    <xf numFmtId="177" fontId="15" fillId="0" borderId="1" xfId="0" applyNumberFormat="1" applyFont="1" applyFill="1" applyBorder="1" applyAlignment="1">
      <alignment horizontal="center" vertical="center"/>
    </xf>
    <xf numFmtId="0" fontId="15" fillId="0" borderId="1" xfId="0" applyNumberFormat="1" applyFont="1" applyFill="1" applyBorder="1" applyAlignment="1">
      <alignment horizontal="center" vertical="center"/>
    </xf>
    <xf numFmtId="0" fontId="15" fillId="4" borderId="1" xfId="0" applyNumberFormat="1" applyFont="1" applyFill="1" applyBorder="1" applyAlignment="1">
      <alignment horizontal="center" vertical="center"/>
    </xf>
    <xf numFmtId="0" fontId="3" fillId="0" borderId="1" xfId="0" applyFont="1" applyFill="1" applyBorder="1" applyAlignment="1">
      <alignment vertical="center"/>
    </xf>
    <xf numFmtId="0" fontId="3" fillId="0" borderId="8" xfId="0" applyFont="1" applyFill="1" applyBorder="1" applyAlignment="1">
      <alignment vertical="center"/>
    </xf>
    <xf numFmtId="49" fontId="0" fillId="0" borderId="1" xfId="0" applyNumberFormat="1" applyFont="1" applyBorder="1" applyAlignment="1">
      <alignment horizontal="center" vertical="center"/>
    </xf>
    <xf numFmtId="49" fontId="0" fillId="0" borderId="1" xfId="0" applyNumberFormat="1" applyBorder="1" applyAlignment="1">
      <alignment horizontal="center" vertical="center"/>
    </xf>
    <xf numFmtId="0" fontId="0" fillId="0" borderId="9" xfId="0" applyFont="1" applyFill="1" applyBorder="1" applyAlignment="1">
      <alignment horizontal="center" vertical="center"/>
    </xf>
    <xf numFmtId="0" fontId="7" fillId="0" borderId="5" xfId="0" applyNumberFormat="1" applyFont="1" applyFill="1" applyBorder="1" applyAlignment="1">
      <alignment horizontal="center" vertical="center"/>
    </xf>
    <xf numFmtId="179" fontId="0" fillId="0" borderId="1" xfId="0" applyNumberFormat="1" applyBorder="1" applyAlignment="1">
      <alignment horizontal="center" vertical="center"/>
    </xf>
    <xf numFmtId="178" fontId="0" fillId="0" borderId="1" xfId="0" applyNumberFormat="1" applyBorder="1" applyAlignment="1">
      <alignment horizontal="center" vertical="center"/>
    </xf>
    <xf numFmtId="180" fontId="0" fillId="0" borderId="1" xfId="0" applyNumberFormat="1" applyBorder="1" applyAlignment="1">
      <alignment horizontal="center" vertical="center"/>
    </xf>
    <xf numFmtId="177" fontId="7" fillId="0" borderId="5" xfId="0" applyNumberFormat="1" applyFont="1" applyFill="1" applyBorder="1" applyAlignment="1">
      <alignment horizontal="center" vertical="center"/>
    </xf>
    <xf numFmtId="178" fontId="7" fillId="0" borderId="5"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90"/>
  <sheetViews>
    <sheetView tabSelected="1" zoomScale="85" zoomScaleNormal="85" workbookViewId="0">
      <pane ySplit="2" topLeftCell="A3" activePane="bottomLeft" state="frozen"/>
      <selection/>
      <selection pane="bottomLeft" activeCell="Q6" sqref="Q6"/>
    </sheetView>
  </sheetViews>
  <sheetFormatPr defaultColWidth="9" defaultRowHeight="14.4"/>
  <cols>
    <col min="1" max="1" width="5.62962962962963" style="49" customWidth="1"/>
    <col min="2" max="2" width="12.9351851851852" style="47" customWidth="1"/>
    <col min="3" max="3" width="7.87962962962963" style="47" customWidth="1"/>
    <col min="4" max="4" width="7.37962962962963" style="47" customWidth="1"/>
    <col min="5" max="5" width="23.5185185185185" style="47" customWidth="1"/>
    <col min="6" max="6" width="11.3796296296296" style="47" customWidth="1"/>
    <col min="7" max="7" width="21.1666666666667" style="47" customWidth="1"/>
    <col min="8" max="8" width="13.1111111111111" style="47" customWidth="1"/>
    <col min="9" max="9" width="21.787037037037" style="47" customWidth="1"/>
    <col min="10" max="10" width="16.3333333333333" style="50" customWidth="1"/>
    <col min="11" max="11" width="22.6111111111111" style="47" customWidth="1"/>
    <col min="12" max="12" width="16.0740740740741" style="47" customWidth="1"/>
    <col min="13" max="13" width="12.6759259259259" style="47" customWidth="1"/>
    <col min="14" max="14" width="9" style="51"/>
  </cols>
  <sheetData>
    <row r="1" ht="28" customHeight="1" spans="1:13">
      <c r="A1" s="52" t="s">
        <v>0</v>
      </c>
      <c r="B1" s="53"/>
      <c r="C1" s="53"/>
      <c r="D1" s="53"/>
      <c r="E1" s="53"/>
      <c r="F1" s="53"/>
      <c r="G1" s="53"/>
      <c r="H1" s="53"/>
      <c r="I1" s="53"/>
      <c r="J1" s="57"/>
      <c r="K1" s="53"/>
      <c r="L1" s="53"/>
      <c r="M1" s="53"/>
    </row>
    <row r="2" ht="19" customHeight="1" spans="1:13">
      <c r="A2" s="54" t="s">
        <v>1</v>
      </c>
      <c r="B2" s="54" t="s">
        <v>2</v>
      </c>
      <c r="C2" s="54" t="s">
        <v>3</v>
      </c>
      <c r="D2" s="54" t="s">
        <v>4</v>
      </c>
      <c r="E2" s="54" t="s">
        <v>5</v>
      </c>
      <c r="F2" s="54" t="s">
        <v>6</v>
      </c>
      <c r="G2" s="54" t="s">
        <v>7</v>
      </c>
      <c r="H2" s="54" t="s">
        <v>8</v>
      </c>
      <c r="I2" s="54" t="s">
        <v>9</v>
      </c>
      <c r="J2" s="58" t="s">
        <v>10</v>
      </c>
      <c r="K2" s="54" t="s">
        <v>11</v>
      </c>
      <c r="L2" s="54" t="s">
        <v>12</v>
      </c>
      <c r="M2" s="54" t="s">
        <v>13</v>
      </c>
    </row>
    <row r="3" ht="19" customHeight="1" spans="1:13">
      <c r="A3" s="7">
        <v>1</v>
      </c>
      <c r="B3" s="7">
        <v>2020211488</v>
      </c>
      <c r="C3" s="7" t="s">
        <v>14</v>
      </c>
      <c r="D3" s="7">
        <v>2020</v>
      </c>
      <c r="E3" s="7" t="s">
        <v>15</v>
      </c>
      <c r="F3" s="7" t="s">
        <v>16</v>
      </c>
      <c r="G3" s="7" t="s">
        <v>17</v>
      </c>
      <c r="H3" s="7" t="s">
        <v>18</v>
      </c>
      <c r="I3" s="59">
        <v>85.42</v>
      </c>
      <c r="J3" s="60">
        <v>1</v>
      </c>
      <c r="K3" s="59">
        <v>91.13</v>
      </c>
      <c r="L3" s="59">
        <v>1</v>
      </c>
      <c r="M3" s="59">
        <v>63</v>
      </c>
    </row>
    <row r="4" ht="19" customHeight="1" spans="1:13">
      <c r="A4" s="7">
        <v>2</v>
      </c>
      <c r="B4" s="7">
        <v>2020211502</v>
      </c>
      <c r="C4" s="7" t="s">
        <v>19</v>
      </c>
      <c r="D4" s="7">
        <v>2020</v>
      </c>
      <c r="E4" s="7" t="s">
        <v>15</v>
      </c>
      <c r="F4" s="7" t="s">
        <v>16</v>
      </c>
      <c r="G4" s="7" t="s">
        <v>20</v>
      </c>
      <c r="H4" s="7" t="s">
        <v>21</v>
      </c>
      <c r="I4" s="59">
        <v>82.86</v>
      </c>
      <c r="J4" s="60">
        <v>2</v>
      </c>
      <c r="K4" s="59">
        <v>84.52</v>
      </c>
      <c r="L4" s="59">
        <v>13</v>
      </c>
      <c r="M4" s="59">
        <v>63</v>
      </c>
    </row>
    <row r="5" ht="19" customHeight="1" spans="1:13">
      <c r="A5" s="7">
        <v>3</v>
      </c>
      <c r="B5" s="7">
        <v>2017215182</v>
      </c>
      <c r="C5" s="7" t="s">
        <v>22</v>
      </c>
      <c r="D5" s="7">
        <v>2020</v>
      </c>
      <c r="E5" s="7" t="s">
        <v>15</v>
      </c>
      <c r="F5" s="7" t="s">
        <v>16</v>
      </c>
      <c r="G5" s="7" t="s">
        <v>20</v>
      </c>
      <c r="H5" s="7" t="s">
        <v>21</v>
      </c>
      <c r="I5" s="59">
        <v>82.81</v>
      </c>
      <c r="J5" s="60">
        <v>3</v>
      </c>
      <c r="K5" s="59">
        <v>85.55</v>
      </c>
      <c r="L5" s="59">
        <v>12</v>
      </c>
      <c r="M5" s="59">
        <v>63</v>
      </c>
    </row>
    <row r="6" ht="19" customHeight="1" spans="1:13">
      <c r="A6" s="7">
        <v>4</v>
      </c>
      <c r="B6" s="7">
        <v>2020211526</v>
      </c>
      <c r="C6" s="7" t="s">
        <v>23</v>
      </c>
      <c r="D6" s="7">
        <v>2020</v>
      </c>
      <c r="E6" s="7" t="s">
        <v>15</v>
      </c>
      <c r="F6" s="7" t="s">
        <v>16</v>
      </c>
      <c r="G6" s="7" t="s">
        <v>24</v>
      </c>
      <c r="H6" s="7" t="s">
        <v>21</v>
      </c>
      <c r="I6" s="61">
        <v>81.3</v>
      </c>
      <c r="J6" s="60">
        <v>4</v>
      </c>
      <c r="K6" s="59">
        <v>87.05</v>
      </c>
      <c r="L6" s="59">
        <v>4</v>
      </c>
      <c r="M6" s="59">
        <v>63</v>
      </c>
    </row>
    <row r="7" ht="19" customHeight="1" spans="1:13">
      <c r="A7" s="7">
        <v>5</v>
      </c>
      <c r="B7" s="7">
        <v>2020211506</v>
      </c>
      <c r="C7" s="7" t="s">
        <v>25</v>
      </c>
      <c r="D7" s="7">
        <v>2020</v>
      </c>
      <c r="E7" s="7" t="s">
        <v>15</v>
      </c>
      <c r="F7" s="7" t="s">
        <v>16</v>
      </c>
      <c r="G7" s="7" t="s">
        <v>24</v>
      </c>
      <c r="H7" s="7" t="s">
        <v>21</v>
      </c>
      <c r="I7" s="59">
        <v>81.07</v>
      </c>
      <c r="J7" s="60">
        <v>5</v>
      </c>
      <c r="K7" s="59">
        <v>88.19</v>
      </c>
      <c r="L7" s="59">
        <v>2</v>
      </c>
      <c r="M7" s="59">
        <v>63</v>
      </c>
    </row>
    <row r="8" ht="19" customHeight="1" spans="1:13">
      <c r="A8" s="7">
        <v>6</v>
      </c>
      <c r="B8" s="7">
        <v>2020211518</v>
      </c>
      <c r="C8" s="7" t="s">
        <v>26</v>
      </c>
      <c r="D8" s="7">
        <v>2020</v>
      </c>
      <c r="E8" s="7" t="s">
        <v>15</v>
      </c>
      <c r="F8" s="7" t="s">
        <v>16</v>
      </c>
      <c r="G8" s="7" t="s">
        <v>24</v>
      </c>
      <c r="H8" s="7" t="s">
        <v>21</v>
      </c>
      <c r="I8" s="62">
        <v>80.18</v>
      </c>
      <c r="J8" s="60">
        <v>6</v>
      </c>
      <c r="K8" s="59">
        <v>86.34</v>
      </c>
      <c r="L8" s="59">
        <v>6</v>
      </c>
      <c r="M8" s="59">
        <v>63</v>
      </c>
    </row>
    <row r="9" ht="19" customHeight="1" spans="1:13">
      <c r="A9" s="7">
        <v>7</v>
      </c>
      <c r="B9" s="7">
        <v>2020211472</v>
      </c>
      <c r="C9" s="7" t="s">
        <v>27</v>
      </c>
      <c r="D9" s="7">
        <v>2020</v>
      </c>
      <c r="E9" s="7" t="s">
        <v>15</v>
      </c>
      <c r="F9" s="7" t="s">
        <v>16</v>
      </c>
      <c r="G9" s="7" t="s">
        <v>24</v>
      </c>
      <c r="H9" s="7" t="s">
        <v>21</v>
      </c>
      <c r="I9" s="59">
        <v>77.81</v>
      </c>
      <c r="J9" s="60">
        <v>8</v>
      </c>
      <c r="K9" s="59">
        <v>86.23</v>
      </c>
      <c r="L9" s="59">
        <v>8</v>
      </c>
      <c r="M9" s="59">
        <v>63</v>
      </c>
    </row>
    <row r="10" ht="19" customHeight="1" spans="1:13">
      <c r="A10" s="7">
        <v>8</v>
      </c>
      <c r="B10" s="7">
        <v>2020211476</v>
      </c>
      <c r="C10" s="7" t="s">
        <v>28</v>
      </c>
      <c r="D10" s="7">
        <v>2020</v>
      </c>
      <c r="E10" s="7" t="s">
        <v>15</v>
      </c>
      <c r="F10" s="7" t="s">
        <v>16</v>
      </c>
      <c r="G10" s="7" t="s">
        <v>29</v>
      </c>
      <c r="H10" s="7" t="s">
        <v>30</v>
      </c>
      <c r="I10" s="59">
        <v>77.69</v>
      </c>
      <c r="J10" s="60">
        <v>9</v>
      </c>
      <c r="K10" s="59">
        <v>84.36</v>
      </c>
      <c r="L10" s="59">
        <v>15</v>
      </c>
      <c r="M10" s="59">
        <v>63</v>
      </c>
    </row>
    <row r="11" ht="19" customHeight="1" spans="1:13">
      <c r="A11" s="7">
        <v>9</v>
      </c>
      <c r="B11" s="7">
        <v>2020211534</v>
      </c>
      <c r="C11" s="7" t="s">
        <v>31</v>
      </c>
      <c r="D11" s="7">
        <v>2020</v>
      </c>
      <c r="E11" s="7" t="s">
        <v>15</v>
      </c>
      <c r="F11" s="7" t="s">
        <v>16</v>
      </c>
      <c r="G11" s="7" t="s">
        <v>29</v>
      </c>
      <c r="H11" s="7" t="s">
        <v>30</v>
      </c>
      <c r="I11" s="59">
        <v>75.87</v>
      </c>
      <c r="J11" s="60">
        <v>10</v>
      </c>
      <c r="K11" s="59">
        <v>84.16</v>
      </c>
      <c r="L11" s="59">
        <v>17</v>
      </c>
      <c r="M11" s="59">
        <v>63</v>
      </c>
    </row>
    <row r="12" ht="19" customHeight="1" spans="1:13">
      <c r="A12" s="7">
        <v>10</v>
      </c>
      <c r="B12" s="19">
        <v>2020211470</v>
      </c>
      <c r="C12" s="55" t="s">
        <v>32</v>
      </c>
      <c r="D12" s="7">
        <v>2020</v>
      </c>
      <c r="E12" s="7" t="s">
        <v>15</v>
      </c>
      <c r="F12" s="7" t="s">
        <v>16</v>
      </c>
      <c r="G12" s="55" t="s">
        <v>29</v>
      </c>
      <c r="H12" s="55" t="s">
        <v>30</v>
      </c>
      <c r="I12" s="63">
        <v>75.54</v>
      </c>
      <c r="J12" s="64">
        <v>11</v>
      </c>
      <c r="K12" s="63">
        <v>86.69</v>
      </c>
      <c r="L12" s="63">
        <v>5</v>
      </c>
      <c r="M12" s="63">
        <v>63</v>
      </c>
    </row>
    <row r="13" ht="19" customHeight="1" spans="1:13">
      <c r="A13" s="7">
        <v>11</v>
      </c>
      <c r="B13" s="19">
        <v>2020211469</v>
      </c>
      <c r="C13" s="55" t="s">
        <v>33</v>
      </c>
      <c r="D13" s="7">
        <v>2020</v>
      </c>
      <c r="E13" s="7" t="s">
        <v>15</v>
      </c>
      <c r="F13" s="7" t="s">
        <v>16</v>
      </c>
      <c r="G13" s="55" t="s">
        <v>29</v>
      </c>
      <c r="H13" s="55" t="s">
        <v>30</v>
      </c>
      <c r="I13" s="63">
        <v>74.84</v>
      </c>
      <c r="J13" s="64">
        <v>12</v>
      </c>
      <c r="K13" s="63">
        <v>86.24</v>
      </c>
      <c r="L13" s="63">
        <v>7</v>
      </c>
      <c r="M13" s="63">
        <v>63</v>
      </c>
    </row>
    <row r="14" ht="19" customHeight="1" spans="1:13">
      <c r="A14" s="7">
        <v>12</v>
      </c>
      <c r="B14" s="19">
        <v>2020211522</v>
      </c>
      <c r="C14" s="55" t="s">
        <v>34</v>
      </c>
      <c r="D14" s="7">
        <v>2020</v>
      </c>
      <c r="E14" s="7" t="s">
        <v>15</v>
      </c>
      <c r="F14" s="7" t="s">
        <v>16</v>
      </c>
      <c r="G14" s="55" t="s">
        <v>29</v>
      </c>
      <c r="H14" s="55" t="s">
        <v>30</v>
      </c>
      <c r="I14" s="63">
        <v>74.21</v>
      </c>
      <c r="J14" s="64">
        <v>13</v>
      </c>
      <c r="K14" s="63">
        <v>88</v>
      </c>
      <c r="L14" s="63">
        <v>3</v>
      </c>
      <c r="M14" s="63">
        <v>63</v>
      </c>
    </row>
    <row r="15" ht="19" customHeight="1" spans="1:13">
      <c r="A15" s="7">
        <v>13</v>
      </c>
      <c r="B15" s="19">
        <v>2020211573</v>
      </c>
      <c r="C15" s="55" t="s">
        <v>35</v>
      </c>
      <c r="D15" s="7">
        <v>2020</v>
      </c>
      <c r="E15" s="7" t="s">
        <v>15</v>
      </c>
      <c r="F15" s="7" t="s">
        <v>16</v>
      </c>
      <c r="G15" s="55" t="s">
        <v>29</v>
      </c>
      <c r="H15" s="55" t="s">
        <v>30</v>
      </c>
      <c r="I15" s="63">
        <v>73.83</v>
      </c>
      <c r="J15" s="64">
        <v>14</v>
      </c>
      <c r="K15" s="63">
        <v>82.64</v>
      </c>
      <c r="L15" s="63">
        <v>24</v>
      </c>
      <c r="M15" s="63">
        <v>63</v>
      </c>
    </row>
    <row r="16" ht="19" customHeight="1" spans="1:13">
      <c r="A16" s="7">
        <v>14</v>
      </c>
      <c r="B16" s="19">
        <v>2020211538</v>
      </c>
      <c r="C16" s="55" t="s">
        <v>36</v>
      </c>
      <c r="D16" s="7">
        <v>2020</v>
      </c>
      <c r="E16" s="7" t="s">
        <v>15</v>
      </c>
      <c r="F16" s="7" t="s">
        <v>16</v>
      </c>
      <c r="G16" s="55" t="s">
        <v>29</v>
      </c>
      <c r="H16" s="55" t="s">
        <v>30</v>
      </c>
      <c r="I16" s="63">
        <v>73.35</v>
      </c>
      <c r="J16" s="64">
        <v>16</v>
      </c>
      <c r="K16" s="63">
        <v>83.27</v>
      </c>
      <c r="L16" s="63">
        <v>20</v>
      </c>
      <c r="M16" s="63">
        <v>63</v>
      </c>
    </row>
    <row r="17" ht="19" customHeight="1" spans="1:13">
      <c r="A17" s="7">
        <v>15</v>
      </c>
      <c r="B17" s="19">
        <v>2020211462</v>
      </c>
      <c r="C17" s="55" t="s">
        <v>37</v>
      </c>
      <c r="D17" s="7">
        <v>2020</v>
      </c>
      <c r="E17" s="7" t="s">
        <v>15</v>
      </c>
      <c r="F17" s="7" t="s">
        <v>16</v>
      </c>
      <c r="G17" s="55" t="s">
        <v>29</v>
      </c>
      <c r="H17" s="55" t="s">
        <v>30</v>
      </c>
      <c r="I17" s="55">
        <v>72.88</v>
      </c>
      <c r="J17" s="65">
        <v>17</v>
      </c>
      <c r="K17" s="55">
        <v>83.33</v>
      </c>
      <c r="L17" s="55">
        <v>19</v>
      </c>
      <c r="M17" s="55">
        <v>63</v>
      </c>
    </row>
    <row r="18" ht="19" customHeight="1" spans="1:13">
      <c r="A18" s="7">
        <v>16</v>
      </c>
      <c r="B18" s="19">
        <v>2020211552</v>
      </c>
      <c r="C18" s="55" t="s">
        <v>38</v>
      </c>
      <c r="D18" s="19">
        <v>2020</v>
      </c>
      <c r="E18" s="55" t="s">
        <v>15</v>
      </c>
      <c r="F18" s="55" t="s">
        <v>16</v>
      </c>
      <c r="G18" s="55" t="s">
        <v>29</v>
      </c>
      <c r="H18" s="55" t="s">
        <v>30</v>
      </c>
      <c r="I18" s="66">
        <v>72.67</v>
      </c>
      <c r="J18" s="65">
        <v>18</v>
      </c>
      <c r="K18" s="55">
        <v>83.83</v>
      </c>
      <c r="L18" s="55">
        <v>18</v>
      </c>
      <c r="M18" s="55">
        <v>63</v>
      </c>
    </row>
    <row r="19" ht="19" customHeight="1" spans="1:13">
      <c r="A19" s="7">
        <v>17</v>
      </c>
      <c r="B19" s="7">
        <v>2020211491</v>
      </c>
      <c r="C19" s="7" t="s">
        <v>39</v>
      </c>
      <c r="D19" s="7">
        <v>2020</v>
      </c>
      <c r="E19" s="7" t="s">
        <v>15</v>
      </c>
      <c r="F19" s="7" t="s">
        <v>40</v>
      </c>
      <c r="G19" s="7" t="s">
        <v>41</v>
      </c>
      <c r="H19" s="7" t="s">
        <v>18</v>
      </c>
      <c r="I19" s="67">
        <v>73.31</v>
      </c>
      <c r="J19" s="60">
        <v>1</v>
      </c>
      <c r="K19" s="59">
        <v>86.84</v>
      </c>
      <c r="L19" s="59">
        <v>4</v>
      </c>
      <c r="M19" s="59">
        <v>63</v>
      </c>
    </row>
    <row r="20" ht="19" customHeight="1" spans="1:13">
      <c r="A20" s="7">
        <v>18</v>
      </c>
      <c r="B20" s="7">
        <v>2020211564</v>
      </c>
      <c r="C20" s="7" t="s">
        <v>42</v>
      </c>
      <c r="D20" s="7">
        <v>2020</v>
      </c>
      <c r="E20" s="7" t="s">
        <v>15</v>
      </c>
      <c r="F20" s="7" t="s">
        <v>40</v>
      </c>
      <c r="G20" s="7" t="s">
        <v>24</v>
      </c>
      <c r="H20" s="7" t="s">
        <v>21</v>
      </c>
      <c r="I20" s="67">
        <v>67.43</v>
      </c>
      <c r="J20" s="60">
        <v>7</v>
      </c>
      <c r="K20" s="59">
        <v>87.2</v>
      </c>
      <c r="L20" s="59">
        <v>2</v>
      </c>
      <c r="M20" s="59">
        <v>63</v>
      </c>
    </row>
    <row r="21" ht="19" customHeight="1" spans="1:13">
      <c r="A21" s="7">
        <v>19</v>
      </c>
      <c r="B21" s="7">
        <v>2020211501</v>
      </c>
      <c r="C21" s="7" t="s">
        <v>43</v>
      </c>
      <c r="D21" s="7">
        <v>2020</v>
      </c>
      <c r="E21" s="7" t="s">
        <v>15</v>
      </c>
      <c r="F21" s="7" t="s">
        <v>40</v>
      </c>
      <c r="G21" s="7" t="s">
        <v>17</v>
      </c>
      <c r="H21" s="7" t="s">
        <v>18</v>
      </c>
      <c r="I21" s="67">
        <v>69.3</v>
      </c>
      <c r="J21" s="60">
        <v>3</v>
      </c>
      <c r="K21" s="59">
        <v>86.97</v>
      </c>
      <c r="L21" s="59">
        <v>3</v>
      </c>
      <c r="M21" s="59">
        <v>63</v>
      </c>
    </row>
    <row r="22" ht="19" customHeight="1" spans="1:13">
      <c r="A22" s="7">
        <v>20</v>
      </c>
      <c r="B22" s="7">
        <v>2020211481</v>
      </c>
      <c r="C22" s="7" t="s">
        <v>44</v>
      </c>
      <c r="D22" s="7">
        <v>2020</v>
      </c>
      <c r="E22" s="7" t="s">
        <v>15</v>
      </c>
      <c r="F22" s="7" t="s">
        <v>40</v>
      </c>
      <c r="G22" s="7" t="s">
        <v>29</v>
      </c>
      <c r="H22" s="7" t="s">
        <v>30</v>
      </c>
      <c r="I22" s="67">
        <v>68.07</v>
      </c>
      <c r="J22" s="60">
        <v>4</v>
      </c>
      <c r="K22" s="59">
        <v>84.79</v>
      </c>
      <c r="L22" s="59">
        <v>11</v>
      </c>
      <c r="M22" s="59">
        <v>63</v>
      </c>
    </row>
    <row r="23" ht="19" customHeight="1" spans="1:13">
      <c r="A23" s="7">
        <v>21</v>
      </c>
      <c r="B23" s="7">
        <v>2020211570</v>
      </c>
      <c r="C23" s="7" t="s">
        <v>45</v>
      </c>
      <c r="D23" s="7">
        <v>2020</v>
      </c>
      <c r="E23" s="7" t="s">
        <v>15</v>
      </c>
      <c r="F23" s="7" t="s">
        <v>40</v>
      </c>
      <c r="G23" s="7" t="s">
        <v>24</v>
      </c>
      <c r="H23" s="7" t="s">
        <v>21</v>
      </c>
      <c r="I23" s="67">
        <v>67.45</v>
      </c>
      <c r="J23" s="60">
        <v>6</v>
      </c>
      <c r="K23" s="59">
        <v>85.89</v>
      </c>
      <c r="L23" s="59">
        <v>6</v>
      </c>
      <c r="M23" s="59">
        <v>63</v>
      </c>
    </row>
    <row r="24" ht="19" customHeight="1" spans="1:13">
      <c r="A24" s="7">
        <v>22</v>
      </c>
      <c r="B24" s="7">
        <v>2020211489</v>
      </c>
      <c r="C24" s="7" t="s">
        <v>46</v>
      </c>
      <c r="D24" s="7">
        <v>2020</v>
      </c>
      <c r="E24" s="7" t="s">
        <v>15</v>
      </c>
      <c r="F24" s="7" t="s">
        <v>40</v>
      </c>
      <c r="G24" s="7" t="s">
        <v>29</v>
      </c>
      <c r="H24" s="7" t="s">
        <v>30</v>
      </c>
      <c r="I24" s="67">
        <v>64.57</v>
      </c>
      <c r="J24" s="60">
        <v>16</v>
      </c>
      <c r="K24" s="59">
        <v>84.77</v>
      </c>
      <c r="L24" s="59">
        <v>12</v>
      </c>
      <c r="M24" s="59">
        <v>63</v>
      </c>
    </row>
    <row r="25" ht="19" customHeight="1" spans="1:13">
      <c r="A25" s="7">
        <v>23</v>
      </c>
      <c r="B25" s="7">
        <v>2020211535</v>
      </c>
      <c r="C25" s="7" t="s">
        <v>47</v>
      </c>
      <c r="D25" s="7">
        <v>2020</v>
      </c>
      <c r="E25" s="7" t="s">
        <v>15</v>
      </c>
      <c r="F25" s="7" t="s">
        <v>40</v>
      </c>
      <c r="G25" s="7" t="s">
        <v>29</v>
      </c>
      <c r="H25" s="7" t="s">
        <v>30</v>
      </c>
      <c r="I25" s="68">
        <v>67.247</v>
      </c>
      <c r="J25" s="60">
        <v>8</v>
      </c>
      <c r="K25" s="69">
        <v>84.93</v>
      </c>
      <c r="L25" s="59">
        <v>10</v>
      </c>
      <c r="M25" s="59">
        <v>63</v>
      </c>
    </row>
    <row r="26" ht="19" customHeight="1" spans="1:13">
      <c r="A26" s="7">
        <v>24</v>
      </c>
      <c r="B26" s="7">
        <v>2020211545</v>
      </c>
      <c r="C26" s="7" t="s">
        <v>48</v>
      </c>
      <c r="D26" s="7">
        <v>2020</v>
      </c>
      <c r="E26" s="7" t="s">
        <v>15</v>
      </c>
      <c r="F26" s="7" t="s">
        <v>40</v>
      </c>
      <c r="G26" s="7" t="s">
        <v>24</v>
      </c>
      <c r="H26" s="7" t="s">
        <v>21</v>
      </c>
      <c r="I26" s="67">
        <v>67.18</v>
      </c>
      <c r="J26" s="60">
        <v>9</v>
      </c>
      <c r="K26" s="59">
        <v>88.61</v>
      </c>
      <c r="L26" s="59">
        <v>1</v>
      </c>
      <c r="M26" s="59">
        <v>63</v>
      </c>
    </row>
    <row r="27" ht="19" customHeight="1" spans="1:13">
      <c r="A27" s="7">
        <v>25</v>
      </c>
      <c r="B27" s="7">
        <v>2020211513</v>
      </c>
      <c r="C27" s="7" t="s">
        <v>49</v>
      </c>
      <c r="D27" s="7">
        <v>2020</v>
      </c>
      <c r="E27" s="7" t="s">
        <v>15</v>
      </c>
      <c r="F27" s="7" t="s">
        <v>40</v>
      </c>
      <c r="G27" s="7" t="s">
        <v>29</v>
      </c>
      <c r="H27" s="7" t="s">
        <v>30</v>
      </c>
      <c r="I27" s="67">
        <v>66.75</v>
      </c>
      <c r="J27" s="60">
        <v>10</v>
      </c>
      <c r="K27" s="59">
        <v>84.05</v>
      </c>
      <c r="L27" s="59">
        <v>13</v>
      </c>
      <c r="M27" s="59">
        <v>63</v>
      </c>
    </row>
    <row r="28" ht="19" customHeight="1" spans="1:13">
      <c r="A28" s="7">
        <v>26</v>
      </c>
      <c r="B28" s="19">
        <v>2020211560</v>
      </c>
      <c r="C28" s="55" t="s">
        <v>50</v>
      </c>
      <c r="D28" s="19">
        <v>2020</v>
      </c>
      <c r="E28" s="55" t="s">
        <v>15</v>
      </c>
      <c r="F28" s="55" t="s">
        <v>40</v>
      </c>
      <c r="G28" s="55" t="s">
        <v>29</v>
      </c>
      <c r="H28" s="55" t="s">
        <v>30</v>
      </c>
      <c r="I28" s="70">
        <v>66.73</v>
      </c>
      <c r="J28" s="64">
        <v>11</v>
      </c>
      <c r="K28" s="63">
        <v>85.37</v>
      </c>
      <c r="L28" s="63">
        <v>7</v>
      </c>
      <c r="M28" s="63">
        <v>63</v>
      </c>
    </row>
    <row r="29" ht="19" customHeight="1" spans="1:13">
      <c r="A29" s="7">
        <v>27</v>
      </c>
      <c r="B29" s="19">
        <v>2020211574</v>
      </c>
      <c r="C29" s="55" t="s">
        <v>51</v>
      </c>
      <c r="D29" s="19">
        <v>2020</v>
      </c>
      <c r="E29" s="55" t="s">
        <v>15</v>
      </c>
      <c r="F29" s="55" t="s">
        <v>40</v>
      </c>
      <c r="G29" s="55" t="s">
        <v>29</v>
      </c>
      <c r="H29" s="55" t="s">
        <v>30</v>
      </c>
      <c r="I29" s="70">
        <v>66.03</v>
      </c>
      <c r="J29" s="64">
        <v>12</v>
      </c>
      <c r="K29" s="63">
        <v>85.03</v>
      </c>
      <c r="L29" s="63">
        <v>9</v>
      </c>
      <c r="M29" s="63">
        <v>63</v>
      </c>
    </row>
    <row r="30" ht="19" customHeight="1" spans="1:13">
      <c r="A30" s="7">
        <v>28</v>
      </c>
      <c r="B30" s="19">
        <v>2020211497</v>
      </c>
      <c r="C30" s="55" t="s">
        <v>52</v>
      </c>
      <c r="D30" s="19">
        <v>2020</v>
      </c>
      <c r="E30" s="55" t="s">
        <v>15</v>
      </c>
      <c r="F30" s="55" t="s">
        <v>40</v>
      </c>
      <c r="G30" s="55" t="s">
        <v>29</v>
      </c>
      <c r="H30" s="55" t="s">
        <v>30</v>
      </c>
      <c r="I30" s="63">
        <v>65.06</v>
      </c>
      <c r="J30" s="64">
        <v>14</v>
      </c>
      <c r="K30" s="63">
        <v>83.24</v>
      </c>
      <c r="L30" s="63">
        <v>16</v>
      </c>
      <c r="M30" s="63">
        <v>63</v>
      </c>
    </row>
    <row r="31" ht="19" customHeight="1" spans="1:13">
      <c r="A31" s="7">
        <v>29</v>
      </c>
      <c r="B31" s="19">
        <v>2020211547</v>
      </c>
      <c r="C31" s="55" t="s">
        <v>53</v>
      </c>
      <c r="D31" s="19">
        <v>2020</v>
      </c>
      <c r="E31" s="55" t="s">
        <v>15</v>
      </c>
      <c r="F31" s="55" t="s">
        <v>40</v>
      </c>
      <c r="G31" s="55" t="s">
        <v>29</v>
      </c>
      <c r="H31" s="55" t="s">
        <v>30</v>
      </c>
      <c r="I31" s="63">
        <v>66</v>
      </c>
      <c r="J31" s="64">
        <v>13</v>
      </c>
      <c r="K31" s="63">
        <v>85.23</v>
      </c>
      <c r="L31" s="63">
        <v>8</v>
      </c>
      <c r="M31" s="63">
        <v>63</v>
      </c>
    </row>
    <row r="32" ht="19" customHeight="1" spans="1:13">
      <c r="A32" s="7">
        <v>30</v>
      </c>
      <c r="B32" s="19">
        <v>2020211465</v>
      </c>
      <c r="C32" s="55" t="s">
        <v>54</v>
      </c>
      <c r="D32" s="19">
        <v>2020</v>
      </c>
      <c r="E32" s="55" t="s">
        <v>15</v>
      </c>
      <c r="F32" s="55" t="s">
        <v>40</v>
      </c>
      <c r="G32" s="55" t="s">
        <v>29</v>
      </c>
      <c r="H32" s="55" t="s">
        <v>30</v>
      </c>
      <c r="I32" s="63">
        <v>64.65</v>
      </c>
      <c r="J32" s="64">
        <v>15</v>
      </c>
      <c r="K32" s="63">
        <v>82.76</v>
      </c>
      <c r="L32" s="63">
        <v>19</v>
      </c>
      <c r="M32" s="63">
        <v>63</v>
      </c>
    </row>
    <row r="33" ht="19" customHeight="1" spans="1:13">
      <c r="A33" s="7">
        <v>31</v>
      </c>
      <c r="B33" s="9">
        <v>2020211679</v>
      </c>
      <c r="C33" s="9" t="s">
        <v>55</v>
      </c>
      <c r="D33" s="10">
        <v>2020</v>
      </c>
      <c r="E33" s="11" t="s">
        <v>56</v>
      </c>
      <c r="F33" s="11" t="s">
        <v>57</v>
      </c>
      <c r="G33" s="7" t="s">
        <v>17</v>
      </c>
      <c r="H33" s="11" t="s">
        <v>18</v>
      </c>
      <c r="I33" s="2">
        <v>71.59</v>
      </c>
      <c r="J33" s="71">
        <v>1</v>
      </c>
      <c r="K33" s="2">
        <v>87.79</v>
      </c>
      <c r="L33" s="2">
        <v>2</v>
      </c>
      <c r="M33" s="2">
        <v>44</v>
      </c>
    </row>
    <row r="34" ht="19" customHeight="1" spans="1:13">
      <c r="A34" s="7">
        <v>32</v>
      </c>
      <c r="B34" s="9">
        <v>2020211667</v>
      </c>
      <c r="C34" s="9" t="s">
        <v>58</v>
      </c>
      <c r="D34" s="10">
        <v>2020</v>
      </c>
      <c r="E34" s="11" t="s">
        <v>56</v>
      </c>
      <c r="F34" s="11" t="s">
        <v>57</v>
      </c>
      <c r="G34" s="11" t="s">
        <v>24</v>
      </c>
      <c r="H34" s="7" t="s">
        <v>21</v>
      </c>
      <c r="I34" s="37">
        <v>70.65</v>
      </c>
      <c r="J34" s="71">
        <v>3</v>
      </c>
      <c r="K34" s="2">
        <v>86.43</v>
      </c>
      <c r="L34" s="2">
        <v>5</v>
      </c>
      <c r="M34" s="2">
        <v>44</v>
      </c>
    </row>
    <row r="35" ht="19" customHeight="1" spans="1:13">
      <c r="A35" s="7">
        <v>33</v>
      </c>
      <c r="B35" s="9">
        <v>2020211673</v>
      </c>
      <c r="C35" s="9" t="s">
        <v>59</v>
      </c>
      <c r="D35" s="10">
        <v>2020</v>
      </c>
      <c r="E35" s="11" t="s">
        <v>56</v>
      </c>
      <c r="F35" s="11" t="s">
        <v>57</v>
      </c>
      <c r="G35" s="11" t="s">
        <v>24</v>
      </c>
      <c r="H35" s="7" t="s">
        <v>21</v>
      </c>
      <c r="I35" s="37">
        <v>70.39</v>
      </c>
      <c r="J35" s="71">
        <v>4</v>
      </c>
      <c r="K35" s="2">
        <v>88.76</v>
      </c>
      <c r="L35" s="2">
        <v>1</v>
      </c>
      <c r="M35" s="2">
        <v>44</v>
      </c>
    </row>
    <row r="36" ht="19" customHeight="1" spans="1:13">
      <c r="A36" s="7">
        <v>34</v>
      </c>
      <c r="B36" s="9">
        <v>2020211681</v>
      </c>
      <c r="C36" s="9" t="s">
        <v>60</v>
      </c>
      <c r="D36" s="10">
        <v>2020</v>
      </c>
      <c r="E36" s="11" t="s">
        <v>56</v>
      </c>
      <c r="F36" s="11" t="s">
        <v>57</v>
      </c>
      <c r="G36" s="11" t="s">
        <v>24</v>
      </c>
      <c r="H36" s="7" t="s">
        <v>21</v>
      </c>
      <c r="I36" s="37">
        <v>68.97</v>
      </c>
      <c r="J36" s="71">
        <v>5</v>
      </c>
      <c r="K36" s="2">
        <v>87.67</v>
      </c>
      <c r="L36" s="2">
        <v>3</v>
      </c>
      <c r="M36" s="2">
        <v>44</v>
      </c>
    </row>
    <row r="37" ht="19" customHeight="1" spans="1:13">
      <c r="A37" s="7">
        <v>35</v>
      </c>
      <c r="B37" s="9">
        <v>2020211631</v>
      </c>
      <c r="C37" s="9" t="s">
        <v>61</v>
      </c>
      <c r="D37" s="10">
        <v>2020</v>
      </c>
      <c r="E37" s="11" t="s">
        <v>56</v>
      </c>
      <c r="F37" s="11" t="s">
        <v>57</v>
      </c>
      <c r="G37" s="11" t="s">
        <v>29</v>
      </c>
      <c r="H37" s="11" t="s">
        <v>30</v>
      </c>
      <c r="I37" s="37">
        <v>70.87</v>
      </c>
      <c r="J37" s="71">
        <v>2</v>
      </c>
      <c r="K37" s="2">
        <v>85.49</v>
      </c>
      <c r="L37" s="2">
        <v>9</v>
      </c>
      <c r="M37" s="2">
        <v>44</v>
      </c>
    </row>
    <row r="38" ht="19" customHeight="1" spans="1:13">
      <c r="A38" s="7">
        <v>36</v>
      </c>
      <c r="B38" s="9">
        <v>2020211639</v>
      </c>
      <c r="C38" s="9" t="s">
        <v>62</v>
      </c>
      <c r="D38" s="10">
        <v>2020</v>
      </c>
      <c r="E38" s="11" t="s">
        <v>56</v>
      </c>
      <c r="F38" s="11" t="s">
        <v>57</v>
      </c>
      <c r="G38" s="11" t="s">
        <v>29</v>
      </c>
      <c r="H38" s="11" t="s">
        <v>30</v>
      </c>
      <c r="I38" s="37">
        <v>68.72</v>
      </c>
      <c r="J38" s="71">
        <v>6</v>
      </c>
      <c r="K38" s="2">
        <v>86.26</v>
      </c>
      <c r="L38" s="2">
        <v>6</v>
      </c>
      <c r="M38" s="2">
        <v>44</v>
      </c>
    </row>
    <row r="39" ht="19" customHeight="1" spans="1:13">
      <c r="A39" s="7">
        <v>37</v>
      </c>
      <c r="B39" s="9">
        <v>2020211635</v>
      </c>
      <c r="C39" s="9" t="s">
        <v>63</v>
      </c>
      <c r="D39" s="10">
        <v>2020</v>
      </c>
      <c r="E39" s="11" t="s">
        <v>56</v>
      </c>
      <c r="F39" s="11" t="s">
        <v>57</v>
      </c>
      <c r="G39" s="11" t="s">
        <v>29</v>
      </c>
      <c r="H39" s="11" t="s">
        <v>30</v>
      </c>
      <c r="I39" s="37">
        <v>68.39</v>
      </c>
      <c r="J39" s="71">
        <v>7</v>
      </c>
      <c r="K39" s="2">
        <v>85.63</v>
      </c>
      <c r="L39" s="2">
        <v>8</v>
      </c>
      <c r="M39" s="2">
        <v>44</v>
      </c>
    </row>
    <row r="40" ht="19" customHeight="1" spans="1:13">
      <c r="A40" s="7">
        <v>38</v>
      </c>
      <c r="B40" s="9">
        <v>2020211660</v>
      </c>
      <c r="C40" s="9" t="s">
        <v>64</v>
      </c>
      <c r="D40" s="10">
        <v>2020</v>
      </c>
      <c r="E40" s="11" t="s">
        <v>56</v>
      </c>
      <c r="F40" s="11" t="s">
        <v>57</v>
      </c>
      <c r="G40" s="11" t="s">
        <v>29</v>
      </c>
      <c r="H40" s="11" t="s">
        <v>30</v>
      </c>
      <c r="I40" s="37">
        <v>68.05</v>
      </c>
      <c r="J40" s="71">
        <v>8</v>
      </c>
      <c r="K40" s="2">
        <v>84.92</v>
      </c>
      <c r="L40" s="2">
        <v>11</v>
      </c>
      <c r="M40" s="2">
        <v>44</v>
      </c>
    </row>
    <row r="41" ht="19" customHeight="1" spans="1:13">
      <c r="A41" s="7">
        <v>39</v>
      </c>
      <c r="B41" s="9">
        <v>2020211632</v>
      </c>
      <c r="C41" s="9" t="s">
        <v>65</v>
      </c>
      <c r="D41" s="10">
        <v>2020</v>
      </c>
      <c r="E41" s="11" t="s">
        <v>56</v>
      </c>
      <c r="F41" s="11" t="s">
        <v>57</v>
      </c>
      <c r="G41" s="11" t="s">
        <v>29</v>
      </c>
      <c r="H41" s="11" t="s">
        <v>30</v>
      </c>
      <c r="I41" s="37">
        <v>67.87</v>
      </c>
      <c r="J41" s="71">
        <v>10</v>
      </c>
      <c r="K41" s="2">
        <v>85.05</v>
      </c>
      <c r="L41" s="2">
        <v>10</v>
      </c>
      <c r="M41" s="2">
        <v>44</v>
      </c>
    </row>
    <row r="42" ht="19" customHeight="1" spans="1:13">
      <c r="A42" s="7">
        <v>40</v>
      </c>
      <c r="B42" s="13">
        <v>2020211663</v>
      </c>
      <c r="C42" s="13" t="s">
        <v>66</v>
      </c>
      <c r="D42" s="10">
        <v>2020</v>
      </c>
      <c r="E42" s="11" t="s">
        <v>56</v>
      </c>
      <c r="F42" s="11" t="s">
        <v>67</v>
      </c>
      <c r="G42" s="7" t="s">
        <v>17</v>
      </c>
      <c r="H42" s="11" t="s">
        <v>18</v>
      </c>
      <c r="I42" s="37">
        <v>71.4211788471708</v>
      </c>
      <c r="J42" s="72">
        <v>1</v>
      </c>
      <c r="K42" s="73">
        <v>86.4978142076503</v>
      </c>
      <c r="L42" s="74">
        <v>2</v>
      </c>
      <c r="M42" s="2">
        <v>44</v>
      </c>
    </row>
    <row r="43" ht="19" customHeight="1" spans="1:13">
      <c r="A43" s="7">
        <v>41</v>
      </c>
      <c r="B43" s="13">
        <v>2020211688</v>
      </c>
      <c r="C43" s="13" t="s">
        <v>68</v>
      </c>
      <c r="D43" s="10">
        <v>2020</v>
      </c>
      <c r="E43" s="11" t="s">
        <v>56</v>
      </c>
      <c r="F43" s="11" t="s">
        <v>67</v>
      </c>
      <c r="G43" s="11" t="s">
        <v>41</v>
      </c>
      <c r="H43" s="11" t="s">
        <v>18</v>
      </c>
      <c r="I43" s="37">
        <v>69.8152884378398</v>
      </c>
      <c r="J43" s="72">
        <v>2</v>
      </c>
      <c r="K43" s="73">
        <v>86.2834269662921</v>
      </c>
      <c r="L43" s="74">
        <v>3</v>
      </c>
      <c r="M43" s="2">
        <v>44</v>
      </c>
    </row>
    <row r="44" ht="19" customHeight="1" spans="1:13">
      <c r="A44" s="7">
        <v>42</v>
      </c>
      <c r="B44" s="13">
        <v>2020211657</v>
      </c>
      <c r="C44" s="13" t="s">
        <v>69</v>
      </c>
      <c r="D44" s="10">
        <v>2020</v>
      </c>
      <c r="E44" s="11" t="s">
        <v>56</v>
      </c>
      <c r="F44" s="11" t="s">
        <v>67</v>
      </c>
      <c r="G44" s="11" t="s">
        <v>24</v>
      </c>
      <c r="H44" s="7" t="s">
        <v>21</v>
      </c>
      <c r="I44" s="37">
        <v>68.313971112722</v>
      </c>
      <c r="J44" s="72">
        <v>3</v>
      </c>
      <c r="K44" s="73">
        <v>86.0080056179775</v>
      </c>
      <c r="L44" s="74">
        <v>4</v>
      </c>
      <c r="M44" s="2">
        <v>44</v>
      </c>
    </row>
    <row r="45" ht="19" customHeight="1" spans="1:13">
      <c r="A45" s="7">
        <v>43</v>
      </c>
      <c r="B45" s="13">
        <v>2020211646</v>
      </c>
      <c r="C45" s="13" t="s">
        <v>70</v>
      </c>
      <c r="D45" s="10">
        <v>2020</v>
      </c>
      <c r="E45" s="11" t="s">
        <v>56</v>
      </c>
      <c r="F45" s="11" t="s">
        <v>67</v>
      </c>
      <c r="G45" s="11" t="s">
        <v>24</v>
      </c>
      <c r="H45" s="7" t="s">
        <v>21</v>
      </c>
      <c r="I45" s="37">
        <v>67.9236899238855</v>
      </c>
      <c r="J45" s="72">
        <v>4</v>
      </c>
      <c r="K45" s="73">
        <v>86.5248595505618</v>
      </c>
      <c r="L45" s="74">
        <v>1</v>
      </c>
      <c r="M45" s="2">
        <v>44</v>
      </c>
    </row>
    <row r="46" ht="19" customHeight="1" spans="1:13">
      <c r="A46" s="7">
        <v>44</v>
      </c>
      <c r="B46" s="13">
        <v>2020211655</v>
      </c>
      <c r="C46" s="13" t="s">
        <v>71</v>
      </c>
      <c r="D46" s="10">
        <v>2020</v>
      </c>
      <c r="E46" s="11" t="s">
        <v>56</v>
      </c>
      <c r="F46" s="11" t="s">
        <v>67</v>
      </c>
      <c r="G46" s="11" t="s">
        <v>20</v>
      </c>
      <c r="H46" s="7" t="s">
        <v>21</v>
      </c>
      <c r="I46" s="37">
        <v>67.8480153358012</v>
      </c>
      <c r="J46" s="72">
        <v>5</v>
      </c>
      <c r="K46" s="73">
        <v>83.5382513661202</v>
      </c>
      <c r="L46" s="74">
        <v>9</v>
      </c>
      <c r="M46" s="2">
        <v>44</v>
      </c>
    </row>
    <row r="47" ht="19" customHeight="1" spans="1:13">
      <c r="A47" s="7">
        <v>45</v>
      </c>
      <c r="B47" s="13">
        <v>2020211692</v>
      </c>
      <c r="C47" s="13" t="s">
        <v>72</v>
      </c>
      <c r="D47" s="10">
        <v>2020</v>
      </c>
      <c r="E47" s="11" t="s">
        <v>56</v>
      </c>
      <c r="F47" s="11" t="s">
        <v>67</v>
      </c>
      <c r="G47" s="11" t="s">
        <v>29</v>
      </c>
      <c r="H47" s="11" t="s">
        <v>30</v>
      </c>
      <c r="I47" s="37">
        <v>67.5789323563578</v>
      </c>
      <c r="J47" s="72">
        <v>6</v>
      </c>
      <c r="K47" s="73">
        <v>84.7180055401662</v>
      </c>
      <c r="L47" s="74">
        <v>5</v>
      </c>
      <c r="M47" s="2">
        <v>44</v>
      </c>
    </row>
    <row r="48" ht="19" customHeight="1" spans="1:13">
      <c r="A48" s="7">
        <v>46</v>
      </c>
      <c r="B48" s="13">
        <v>2020211641</v>
      </c>
      <c r="C48" s="13" t="s">
        <v>73</v>
      </c>
      <c r="D48" s="10">
        <v>2020</v>
      </c>
      <c r="E48" s="11" t="s">
        <v>56</v>
      </c>
      <c r="F48" s="11" t="s">
        <v>67</v>
      </c>
      <c r="G48" s="11" t="s">
        <v>29</v>
      </c>
      <c r="H48" s="11" t="s">
        <v>30</v>
      </c>
      <c r="I48" s="37">
        <v>67.5160371727281</v>
      </c>
      <c r="J48" s="72">
        <v>7</v>
      </c>
      <c r="K48" s="73">
        <v>84.2002770083103</v>
      </c>
      <c r="L48" s="74">
        <v>7</v>
      </c>
      <c r="M48" s="2">
        <v>44</v>
      </c>
    </row>
    <row r="49" ht="19" customHeight="1" spans="1:13">
      <c r="A49" s="7">
        <v>47</v>
      </c>
      <c r="B49" s="13">
        <v>2020211656</v>
      </c>
      <c r="C49" s="13" t="s">
        <v>74</v>
      </c>
      <c r="D49" s="10">
        <v>2020</v>
      </c>
      <c r="E49" s="11" t="s">
        <v>56</v>
      </c>
      <c r="F49" s="11" t="s">
        <v>67</v>
      </c>
      <c r="G49" s="11" t="s">
        <v>29</v>
      </c>
      <c r="H49" s="11" t="s">
        <v>30</v>
      </c>
      <c r="I49" s="37">
        <v>67.1568055454875</v>
      </c>
      <c r="J49" s="72">
        <v>8</v>
      </c>
      <c r="K49" s="73">
        <v>84.4155898876405</v>
      </c>
      <c r="L49" s="74">
        <v>6</v>
      </c>
      <c r="M49" s="2">
        <v>44</v>
      </c>
    </row>
    <row r="50" ht="19" customHeight="1" spans="1:13">
      <c r="A50" s="7">
        <v>48</v>
      </c>
      <c r="B50" s="13">
        <v>2020211651</v>
      </c>
      <c r="C50" s="13" t="s">
        <v>75</v>
      </c>
      <c r="D50" s="10">
        <v>2020</v>
      </c>
      <c r="E50" s="11" t="s">
        <v>56</v>
      </c>
      <c r="F50" s="11" t="s">
        <v>67</v>
      </c>
      <c r="G50" s="11" t="s">
        <v>29</v>
      </c>
      <c r="H50" s="11" t="s">
        <v>30</v>
      </c>
      <c r="I50" s="37">
        <v>66.6405894678798</v>
      </c>
      <c r="J50" s="72">
        <v>9</v>
      </c>
      <c r="K50" s="73">
        <v>82.5421652421652</v>
      </c>
      <c r="L50" s="74">
        <v>12</v>
      </c>
      <c r="M50" s="2">
        <v>44</v>
      </c>
    </row>
    <row r="51" ht="19" customHeight="1" spans="1:13">
      <c r="A51" s="7">
        <v>49</v>
      </c>
      <c r="B51" s="13">
        <v>2020211629</v>
      </c>
      <c r="C51" s="13" t="s">
        <v>76</v>
      </c>
      <c r="D51" s="10">
        <v>2020</v>
      </c>
      <c r="E51" s="11" t="s">
        <v>56</v>
      </c>
      <c r="F51" s="11" t="s">
        <v>67</v>
      </c>
      <c r="G51" s="11" t="s">
        <v>29</v>
      </c>
      <c r="H51" s="11" t="s">
        <v>30</v>
      </c>
      <c r="I51" s="37">
        <v>66.2658914956012</v>
      </c>
      <c r="J51" s="72">
        <v>10</v>
      </c>
      <c r="K51" s="73">
        <v>82.7507331378299</v>
      </c>
      <c r="L51" s="74">
        <v>11</v>
      </c>
      <c r="M51" s="2">
        <v>44</v>
      </c>
    </row>
    <row r="52" ht="19" customHeight="1" spans="1:13">
      <c r="A52" s="7">
        <v>50</v>
      </c>
      <c r="B52" s="11">
        <v>2020213719</v>
      </c>
      <c r="C52" s="11" t="s">
        <v>77</v>
      </c>
      <c r="D52" s="10">
        <v>2020</v>
      </c>
      <c r="E52" s="11" t="s">
        <v>78</v>
      </c>
      <c r="F52" s="11" t="s">
        <v>79</v>
      </c>
      <c r="G52" s="11" t="s">
        <v>41</v>
      </c>
      <c r="H52" s="11" t="s">
        <v>18</v>
      </c>
      <c r="I52" s="2">
        <v>75.63</v>
      </c>
      <c r="J52" s="71">
        <v>1</v>
      </c>
      <c r="K52" s="37">
        <v>88.6</v>
      </c>
      <c r="L52" s="2">
        <v>3</v>
      </c>
      <c r="M52" s="2">
        <v>40</v>
      </c>
    </row>
    <row r="53" ht="19" customHeight="1" spans="1:13">
      <c r="A53" s="7">
        <v>51</v>
      </c>
      <c r="B53" s="11">
        <v>2020211710</v>
      </c>
      <c r="C53" s="11" t="s">
        <v>80</v>
      </c>
      <c r="D53" s="10">
        <v>2020</v>
      </c>
      <c r="E53" s="11" t="s">
        <v>78</v>
      </c>
      <c r="F53" s="11" t="s">
        <v>79</v>
      </c>
      <c r="G53" s="11" t="s">
        <v>41</v>
      </c>
      <c r="H53" s="11" t="s">
        <v>18</v>
      </c>
      <c r="I53" s="2">
        <v>74.54</v>
      </c>
      <c r="J53" s="71">
        <v>2</v>
      </c>
      <c r="K53" s="2">
        <v>88.13</v>
      </c>
      <c r="L53" s="2">
        <v>4</v>
      </c>
      <c r="M53" s="2">
        <v>40</v>
      </c>
    </row>
    <row r="54" ht="19" customHeight="1" spans="1:13">
      <c r="A54" s="7">
        <v>52</v>
      </c>
      <c r="B54" s="11">
        <v>2020211713</v>
      </c>
      <c r="C54" s="11" t="s">
        <v>81</v>
      </c>
      <c r="D54" s="10">
        <v>2020</v>
      </c>
      <c r="E54" s="11" t="s">
        <v>78</v>
      </c>
      <c r="F54" s="11" t="s">
        <v>79</v>
      </c>
      <c r="G54" s="11" t="s">
        <v>24</v>
      </c>
      <c r="H54" s="7" t="s">
        <v>21</v>
      </c>
      <c r="I54" s="2">
        <v>73.63</v>
      </c>
      <c r="J54" s="71">
        <v>3</v>
      </c>
      <c r="K54" s="2">
        <v>90.61</v>
      </c>
      <c r="L54" s="2">
        <v>1</v>
      </c>
      <c r="M54" s="2">
        <v>40</v>
      </c>
    </row>
    <row r="55" ht="19" customHeight="1" spans="1:13">
      <c r="A55" s="7">
        <v>53</v>
      </c>
      <c r="B55" s="11">
        <v>2020211728</v>
      </c>
      <c r="C55" s="11" t="s">
        <v>82</v>
      </c>
      <c r="D55" s="10">
        <v>2020</v>
      </c>
      <c r="E55" s="11" t="s">
        <v>78</v>
      </c>
      <c r="F55" s="11" t="s">
        <v>79</v>
      </c>
      <c r="G55" s="11" t="s">
        <v>24</v>
      </c>
      <c r="H55" s="7" t="s">
        <v>21</v>
      </c>
      <c r="I55" s="2">
        <v>72.68</v>
      </c>
      <c r="J55" s="71">
        <v>4</v>
      </c>
      <c r="K55" s="2">
        <v>88.12</v>
      </c>
      <c r="L55" s="2">
        <v>5</v>
      </c>
      <c r="M55" s="2">
        <v>40</v>
      </c>
    </row>
    <row r="56" ht="19" customHeight="1" spans="1:13">
      <c r="A56" s="7">
        <v>54</v>
      </c>
      <c r="B56" s="11">
        <v>2020211701</v>
      </c>
      <c r="C56" s="11" t="s">
        <v>83</v>
      </c>
      <c r="D56" s="10">
        <v>2020</v>
      </c>
      <c r="E56" s="11" t="s">
        <v>78</v>
      </c>
      <c r="F56" s="11" t="s">
        <v>79</v>
      </c>
      <c r="G56" s="11" t="s">
        <v>24</v>
      </c>
      <c r="H56" s="7" t="s">
        <v>21</v>
      </c>
      <c r="I56" s="2">
        <v>72.02</v>
      </c>
      <c r="J56" s="71">
        <v>5</v>
      </c>
      <c r="K56" s="2">
        <v>90.71</v>
      </c>
      <c r="L56" s="2">
        <v>2</v>
      </c>
      <c r="M56" s="2">
        <v>40</v>
      </c>
    </row>
    <row r="57" ht="19" customHeight="1" spans="1:13">
      <c r="A57" s="7">
        <v>55</v>
      </c>
      <c r="B57" s="11">
        <v>2020211702</v>
      </c>
      <c r="C57" s="11" t="s">
        <v>84</v>
      </c>
      <c r="D57" s="10">
        <v>2020</v>
      </c>
      <c r="E57" s="11" t="s">
        <v>78</v>
      </c>
      <c r="F57" s="11" t="s">
        <v>79</v>
      </c>
      <c r="G57" s="11" t="s">
        <v>29</v>
      </c>
      <c r="H57" s="11" t="s">
        <v>30</v>
      </c>
      <c r="I57" s="2">
        <v>70.37</v>
      </c>
      <c r="J57" s="71">
        <v>8</v>
      </c>
      <c r="K57" s="2">
        <v>87.37</v>
      </c>
      <c r="L57" s="2">
        <v>8</v>
      </c>
      <c r="M57" s="2">
        <v>40</v>
      </c>
    </row>
    <row r="58" ht="19" customHeight="1" spans="1:13">
      <c r="A58" s="7">
        <v>56</v>
      </c>
      <c r="B58" s="11">
        <v>2020211708</v>
      </c>
      <c r="C58" s="11" t="s">
        <v>85</v>
      </c>
      <c r="D58" s="10">
        <v>2020</v>
      </c>
      <c r="E58" s="11" t="s">
        <v>78</v>
      </c>
      <c r="F58" s="11" t="s">
        <v>79</v>
      </c>
      <c r="G58" s="11" t="s">
        <v>29</v>
      </c>
      <c r="H58" s="11" t="s">
        <v>30</v>
      </c>
      <c r="I58" s="2">
        <v>68.99</v>
      </c>
      <c r="J58" s="71">
        <v>10</v>
      </c>
      <c r="K58" s="2">
        <v>83.35</v>
      </c>
      <c r="L58" s="2">
        <v>10</v>
      </c>
      <c r="M58" s="2">
        <v>40</v>
      </c>
    </row>
    <row r="59" ht="19" customHeight="1" spans="1:13">
      <c r="A59" s="7">
        <v>57</v>
      </c>
      <c r="B59" s="11">
        <v>2020211719</v>
      </c>
      <c r="C59" s="11" t="s">
        <v>86</v>
      </c>
      <c r="D59" s="10">
        <v>2020</v>
      </c>
      <c r="E59" s="11" t="s">
        <v>78</v>
      </c>
      <c r="F59" s="11" t="s">
        <v>79</v>
      </c>
      <c r="G59" s="11" t="s">
        <v>29</v>
      </c>
      <c r="H59" s="11" t="s">
        <v>30</v>
      </c>
      <c r="I59" s="2">
        <v>67.85</v>
      </c>
      <c r="J59" s="71">
        <v>12</v>
      </c>
      <c r="K59" s="2">
        <v>82.47</v>
      </c>
      <c r="L59" s="2">
        <v>11</v>
      </c>
      <c r="M59" s="2">
        <v>40</v>
      </c>
    </row>
    <row r="60" ht="19" customHeight="1" spans="1:13">
      <c r="A60" s="7">
        <v>58</v>
      </c>
      <c r="B60" s="56">
        <v>2020211760</v>
      </c>
      <c r="C60" s="2" t="s">
        <v>87</v>
      </c>
      <c r="D60" s="2">
        <v>2020</v>
      </c>
      <c r="E60" s="2" t="s">
        <v>78</v>
      </c>
      <c r="F60" s="2" t="s">
        <v>88</v>
      </c>
      <c r="G60" s="7" t="s">
        <v>17</v>
      </c>
      <c r="H60" s="2" t="s">
        <v>18</v>
      </c>
      <c r="I60" s="37">
        <v>81.0353536977492</v>
      </c>
      <c r="J60" s="71">
        <v>1</v>
      </c>
      <c r="K60" s="37">
        <f>53.9603536977492/0.6</f>
        <v>89.933922829582</v>
      </c>
      <c r="L60" s="2">
        <v>2</v>
      </c>
      <c r="M60" s="2">
        <v>39</v>
      </c>
    </row>
    <row r="61" ht="19" customHeight="1" spans="1:13">
      <c r="A61" s="7">
        <v>59</v>
      </c>
      <c r="B61" s="56">
        <v>2020211768</v>
      </c>
      <c r="C61" s="2" t="s">
        <v>89</v>
      </c>
      <c r="D61" s="2" t="s">
        <v>90</v>
      </c>
      <c r="E61" s="2" t="s">
        <v>78</v>
      </c>
      <c r="F61" s="2" t="s">
        <v>88</v>
      </c>
      <c r="G61" s="2" t="s">
        <v>41</v>
      </c>
      <c r="H61" s="2" t="s">
        <v>18</v>
      </c>
      <c r="I61" s="37">
        <v>78.7673831775701</v>
      </c>
      <c r="J61" s="71">
        <v>2</v>
      </c>
      <c r="K61" s="37">
        <f>52.6373831775701/0.6</f>
        <v>87.7289719626168</v>
      </c>
      <c r="L61" s="2">
        <v>3</v>
      </c>
      <c r="M61" s="2">
        <v>39</v>
      </c>
    </row>
    <row r="62" ht="19" customHeight="1" spans="1:13">
      <c r="A62" s="7">
        <v>60</v>
      </c>
      <c r="B62" s="56">
        <v>2020211764</v>
      </c>
      <c r="C62" s="2" t="s">
        <v>91</v>
      </c>
      <c r="D62" s="2">
        <v>2020</v>
      </c>
      <c r="E62" s="2" t="s">
        <v>78</v>
      </c>
      <c r="F62" s="2" t="s">
        <v>88</v>
      </c>
      <c r="G62" s="2" t="s">
        <v>24</v>
      </c>
      <c r="H62" s="2" t="s">
        <v>21</v>
      </c>
      <c r="I62" s="37">
        <v>77.8246240601504</v>
      </c>
      <c r="J62" s="71">
        <v>3</v>
      </c>
      <c r="K62" s="37">
        <f>54.0046240601504/0.6</f>
        <v>90.0077067669173</v>
      </c>
      <c r="L62" s="2">
        <v>1</v>
      </c>
      <c r="M62" s="2">
        <v>39</v>
      </c>
    </row>
    <row r="63" ht="19" customHeight="1" spans="1:13">
      <c r="A63" s="7">
        <v>61</v>
      </c>
      <c r="B63" s="56">
        <v>2020211750</v>
      </c>
      <c r="C63" s="2" t="s">
        <v>92</v>
      </c>
      <c r="D63" s="2">
        <v>2020</v>
      </c>
      <c r="E63" s="2" t="s">
        <v>78</v>
      </c>
      <c r="F63" s="2" t="s">
        <v>88</v>
      </c>
      <c r="G63" s="2" t="s">
        <v>24</v>
      </c>
      <c r="H63" s="2" t="s">
        <v>21</v>
      </c>
      <c r="I63" s="37">
        <v>76.3132242990654</v>
      </c>
      <c r="J63" s="71">
        <v>4</v>
      </c>
      <c r="K63" s="37">
        <f>52.208224299065/0.6</f>
        <v>87.0137071651083</v>
      </c>
      <c r="L63" s="2">
        <v>5</v>
      </c>
      <c r="M63" s="2">
        <v>39</v>
      </c>
    </row>
    <row r="64" ht="19" customHeight="1" spans="1:13">
      <c r="A64" s="7">
        <v>62</v>
      </c>
      <c r="B64" s="56">
        <v>2020211763</v>
      </c>
      <c r="C64" s="2" t="s">
        <v>93</v>
      </c>
      <c r="D64" s="2">
        <v>2020</v>
      </c>
      <c r="E64" s="2" t="s">
        <v>78</v>
      </c>
      <c r="F64" s="2" t="s">
        <v>88</v>
      </c>
      <c r="G64" s="2" t="s">
        <v>24</v>
      </c>
      <c r="H64" s="2" t="s">
        <v>21</v>
      </c>
      <c r="I64" s="37">
        <v>74.5697202797203</v>
      </c>
      <c r="J64" s="71">
        <v>5</v>
      </c>
      <c r="K64" s="37">
        <f>52.3397202797203/0.6</f>
        <v>87.2328671328672</v>
      </c>
      <c r="L64" s="2">
        <v>4</v>
      </c>
      <c r="M64" s="2">
        <v>39</v>
      </c>
    </row>
    <row r="65" ht="19" customHeight="1" spans="1:13">
      <c r="A65" s="7">
        <v>63</v>
      </c>
      <c r="B65" s="56">
        <v>2020211741</v>
      </c>
      <c r="C65" s="2" t="s">
        <v>94</v>
      </c>
      <c r="D65" s="2" t="s">
        <v>90</v>
      </c>
      <c r="E65" s="2" t="s">
        <v>78</v>
      </c>
      <c r="F65" s="2" t="s">
        <v>88</v>
      </c>
      <c r="G65" s="2" t="s">
        <v>29</v>
      </c>
      <c r="H65" s="2" t="s">
        <v>30</v>
      </c>
      <c r="I65" s="37">
        <v>72.755122923588</v>
      </c>
      <c r="J65" s="71">
        <v>6</v>
      </c>
      <c r="K65" s="37">
        <f>50.543122923588/0.6</f>
        <v>84.23853820598</v>
      </c>
      <c r="L65" s="2">
        <v>7</v>
      </c>
      <c r="M65" s="2">
        <v>39</v>
      </c>
    </row>
    <row r="66" ht="19" customHeight="1" spans="1:13">
      <c r="A66" s="7">
        <v>64</v>
      </c>
      <c r="B66" s="56">
        <v>2020211746</v>
      </c>
      <c r="C66" s="2" t="s">
        <v>95</v>
      </c>
      <c r="D66" s="2">
        <v>2020</v>
      </c>
      <c r="E66" s="2" t="s">
        <v>78</v>
      </c>
      <c r="F66" s="2" t="s">
        <v>88</v>
      </c>
      <c r="G66" s="2" t="s">
        <v>29</v>
      </c>
      <c r="H66" s="2" t="s">
        <v>30</v>
      </c>
      <c r="I66" s="37">
        <v>70.6871382636656</v>
      </c>
      <c r="J66" s="71">
        <v>8</v>
      </c>
      <c r="K66" s="37">
        <f>49.6571382636656/0.6</f>
        <v>82.7618971061093</v>
      </c>
      <c r="L66" s="2">
        <v>8</v>
      </c>
      <c r="M66" s="2">
        <v>39</v>
      </c>
    </row>
    <row r="67" ht="19" customHeight="1" spans="1:13">
      <c r="A67" s="7">
        <v>65</v>
      </c>
      <c r="B67" s="56">
        <v>2020211753</v>
      </c>
      <c r="C67" s="2" t="s">
        <v>96</v>
      </c>
      <c r="D67" s="2">
        <v>2020</v>
      </c>
      <c r="E67" s="2" t="s">
        <v>78</v>
      </c>
      <c r="F67" s="2" t="s">
        <v>88</v>
      </c>
      <c r="G67" s="2" t="s">
        <v>29</v>
      </c>
      <c r="H67" s="2" t="s">
        <v>30</v>
      </c>
      <c r="I67" s="37">
        <v>70.5229734219269</v>
      </c>
      <c r="J67" s="71">
        <v>9</v>
      </c>
      <c r="K67" s="37">
        <f>49.4479734219269/0.6</f>
        <v>82.4132890365448</v>
      </c>
      <c r="L67" s="2">
        <v>11</v>
      </c>
      <c r="M67" s="2">
        <v>39</v>
      </c>
    </row>
    <row r="68" ht="19" customHeight="1" spans="1:13">
      <c r="A68" s="7">
        <v>66</v>
      </c>
      <c r="B68" s="7">
        <v>2020211844</v>
      </c>
      <c r="C68" s="7" t="s">
        <v>97</v>
      </c>
      <c r="D68" s="7">
        <v>2020</v>
      </c>
      <c r="E68" s="7" t="s">
        <v>98</v>
      </c>
      <c r="F68" s="7" t="s">
        <v>99</v>
      </c>
      <c r="G68" s="7" t="s">
        <v>17</v>
      </c>
      <c r="H68" s="7" t="s">
        <v>18</v>
      </c>
      <c r="I68" s="59">
        <v>87.56</v>
      </c>
      <c r="J68" s="60">
        <v>1</v>
      </c>
      <c r="K68" s="59">
        <v>90.68</v>
      </c>
      <c r="L68" s="59">
        <v>1</v>
      </c>
      <c r="M68" s="59">
        <v>40</v>
      </c>
    </row>
    <row r="69" ht="19" customHeight="1" spans="1:13">
      <c r="A69" s="7">
        <v>67</v>
      </c>
      <c r="B69" s="7">
        <v>2020211842</v>
      </c>
      <c r="C69" s="7" t="s">
        <v>100</v>
      </c>
      <c r="D69" s="7">
        <v>2020</v>
      </c>
      <c r="E69" s="7" t="s">
        <v>98</v>
      </c>
      <c r="F69" s="7" t="s">
        <v>99</v>
      </c>
      <c r="G69" s="7" t="s">
        <v>24</v>
      </c>
      <c r="H69" s="7" t="s">
        <v>21</v>
      </c>
      <c r="I69" s="59">
        <v>82.99</v>
      </c>
      <c r="J69" s="60">
        <v>2</v>
      </c>
      <c r="K69" s="59">
        <v>85.99</v>
      </c>
      <c r="L69" s="59">
        <v>3</v>
      </c>
      <c r="M69" s="59">
        <v>40</v>
      </c>
    </row>
    <row r="70" ht="19" customHeight="1" spans="1:13">
      <c r="A70" s="7">
        <v>68</v>
      </c>
      <c r="B70" s="7">
        <v>2020211864</v>
      </c>
      <c r="C70" s="7" t="s">
        <v>101</v>
      </c>
      <c r="D70" s="7">
        <v>2020</v>
      </c>
      <c r="E70" s="7" t="s">
        <v>98</v>
      </c>
      <c r="F70" s="7" t="s">
        <v>99</v>
      </c>
      <c r="G70" s="7" t="s">
        <v>24</v>
      </c>
      <c r="H70" s="7" t="s">
        <v>21</v>
      </c>
      <c r="I70" s="59">
        <v>82.78</v>
      </c>
      <c r="J70" s="60">
        <v>3</v>
      </c>
      <c r="K70" s="59">
        <v>85.99</v>
      </c>
      <c r="L70" s="59">
        <v>2</v>
      </c>
      <c r="M70" s="59">
        <v>40</v>
      </c>
    </row>
    <row r="71" ht="19" customHeight="1" spans="1:13">
      <c r="A71" s="7">
        <v>69</v>
      </c>
      <c r="B71" s="7">
        <v>2020211858</v>
      </c>
      <c r="C71" s="7" t="s">
        <v>102</v>
      </c>
      <c r="D71" s="7">
        <v>2020</v>
      </c>
      <c r="E71" s="75" t="s">
        <v>98</v>
      </c>
      <c r="F71" s="7" t="s">
        <v>99</v>
      </c>
      <c r="G71" s="11" t="s">
        <v>20</v>
      </c>
      <c r="H71" s="7" t="s">
        <v>21</v>
      </c>
      <c r="I71" s="59">
        <v>81.74</v>
      </c>
      <c r="J71" s="60">
        <v>4</v>
      </c>
      <c r="K71" s="59">
        <v>83.65</v>
      </c>
      <c r="L71" s="59">
        <v>7</v>
      </c>
      <c r="M71" s="59">
        <v>40</v>
      </c>
    </row>
    <row r="72" ht="19" customHeight="1" spans="1:13">
      <c r="A72" s="7">
        <v>70</v>
      </c>
      <c r="B72" s="7">
        <v>2020211804</v>
      </c>
      <c r="C72" s="7" t="s">
        <v>103</v>
      </c>
      <c r="D72" s="7">
        <v>2020</v>
      </c>
      <c r="E72" s="7" t="s">
        <v>98</v>
      </c>
      <c r="F72" s="7" t="s">
        <v>99</v>
      </c>
      <c r="G72" s="7" t="s">
        <v>29</v>
      </c>
      <c r="H72" s="7" t="s">
        <v>30</v>
      </c>
      <c r="I72" s="59">
        <v>77.56</v>
      </c>
      <c r="J72" s="60">
        <v>9</v>
      </c>
      <c r="K72" s="59">
        <v>85.39</v>
      </c>
      <c r="L72" s="59">
        <v>4</v>
      </c>
      <c r="M72" s="59">
        <v>40</v>
      </c>
    </row>
    <row r="73" ht="19" customHeight="1" spans="1:13">
      <c r="A73" s="7">
        <v>71</v>
      </c>
      <c r="B73" s="7">
        <v>2020211837</v>
      </c>
      <c r="C73" s="7" t="s">
        <v>104</v>
      </c>
      <c r="D73" s="7">
        <v>2020</v>
      </c>
      <c r="E73" s="7" t="s">
        <v>98</v>
      </c>
      <c r="F73" s="7" t="s">
        <v>99</v>
      </c>
      <c r="G73" s="7" t="s">
        <v>29</v>
      </c>
      <c r="H73" s="7" t="s">
        <v>30</v>
      </c>
      <c r="I73" s="59">
        <v>75.58</v>
      </c>
      <c r="J73" s="60">
        <v>12</v>
      </c>
      <c r="K73" s="59">
        <v>83.92</v>
      </c>
      <c r="L73" s="59">
        <v>6</v>
      </c>
      <c r="M73" s="59">
        <v>40</v>
      </c>
    </row>
    <row r="74" ht="19" customHeight="1" spans="1:13">
      <c r="A74" s="7">
        <v>72</v>
      </c>
      <c r="B74" s="13">
        <v>2020211834</v>
      </c>
      <c r="C74" s="13" t="s">
        <v>105</v>
      </c>
      <c r="D74" s="7">
        <v>2020</v>
      </c>
      <c r="E74" s="7" t="s">
        <v>98</v>
      </c>
      <c r="F74" s="13" t="s">
        <v>106</v>
      </c>
      <c r="G74" s="7" t="s">
        <v>17</v>
      </c>
      <c r="H74" s="7" t="s">
        <v>18</v>
      </c>
      <c r="I74" s="78">
        <v>80.269267718</v>
      </c>
      <c r="J74" s="79">
        <v>1</v>
      </c>
      <c r="K74" s="80">
        <v>87.26377953</v>
      </c>
      <c r="L74" s="81">
        <v>2</v>
      </c>
      <c r="M74" s="59">
        <v>41</v>
      </c>
    </row>
    <row r="75" ht="19" customHeight="1" spans="1:13">
      <c r="A75" s="7">
        <v>73</v>
      </c>
      <c r="B75" s="13">
        <v>2020211835</v>
      </c>
      <c r="C75" s="13" t="s">
        <v>107</v>
      </c>
      <c r="D75" s="7">
        <v>2020</v>
      </c>
      <c r="E75" s="7" t="s">
        <v>98</v>
      </c>
      <c r="F75" s="13" t="s">
        <v>106</v>
      </c>
      <c r="G75" s="7" t="s">
        <v>24</v>
      </c>
      <c r="H75" s="7" t="s">
        <v>21</v>
      </c>
      <c r="I75" s="78">
        <v>76.639347824</v>
      </c>
      <c r="J75" s="79">
        <v>2</v>
      </c>
      <c r="K75" s="80">
        <v>86.82391304</v>
      </c>
      <c r="L75" s="81">
        <v>3</v>
      </c>
      <c r="M75" s="59">
        <v>41</v>
      </c>
    </row>
    <row r="76" ht="19" customHeight="1" spans="1:13">
      <c r="A76" s="7">
        <v>74</v>
      </c>
      <c r="B76" s="13">
        <v>2020211788</v>
      </c>
      <c r="C76" s="13" t="s">
        <v>108</v>
      </c>
      <c r="D76" s="7">
        <v>2020</v>
      </c>
      <c r="E76" s="7" t="s">
        <v>98</v>
      </c>
      <c r="F76" s="13" t="s">
        <v>106</v>
      </c>
      <c r="G76" s="7" t="s">
        <v>24</v>
      </c>
      <c r="H76" s="7" t="s">
        <v>21</v>
      </c>
      <c r="I76" s="78">
        <v>75.450633422</v>
      </c>
      <c r="J76" s="79">
        <v>3</v>
      </c>
      <c r="K76" s="80">
        <v>85.99272237</v>
      </c>
      <c r="L76" s="81">
        <v>4</v>
      </c>
      <c r="M76" s="59">
        <v>41</v>
      </c>
    </row>
    <row r="77" ht="19" customHeight="1" spans="1:13">
      <c r="A77" s="7">
        <v>75</v>
      </c>
      <c r="B77" s="13">
        <v>2020211824</v>
      </c>
      <c r="C77" s="13" t="s">
        <v>109</v>
      </c>
      <c r="D77" s="7">
        <v>2020</v>
      </c>
      <c r="E77" s="7" t="s">
        <v>98</v>
      </c>
      <c r="F77" s="13" t="s">
        <v>106</v>
      </c>
      <c r="G77" s="7" t="s">
        <v>24</v>
      </c>
      <c r="H77" s="7" t="s">
        <v>21</v>
      </c>
      <c r="I77" s="78">
        <v>74.228551184</v>
      </c>
      <c r="J77" s="79">
        <v>4</v>
      </c>
      <c r="K77" s="80">
        <v>89.60091864</v>
      </c>
      <c r="L77" s="82">
        <v>1</v>
      </c>
      <c r="M77" s="59">
        <v>41</v>
      </c>
    </row>
    <row r="78" ht="19" customHeight="1" spans="1:13">
      <c r="A78" s="7">
        <v>76</v>
      </c>
      <c r="B78" s="13">
        <v>2020211806</v>
      </c>
      <c r="C78" s="13" t="s">
        <v>110</v>
      </c>
      <c r="D78" s="7">
        <v>2020</v>
      </c>
      <c r="E78" s="7" t="s">
        <v>98</v>
      </c>
      <c r="F78" s="13" t="s">
        <v>106</v>
      </c>
      <c r="G78" s="7" t="s">
        <v>29</v>
      </c>
      <c r="H78" s="7" t="s">
        <v>30</v>
      </c>
      <c r="I78" s="78">
        <v>73.83082884</v>
      </c>
      <c r="J78" s="79">
        <v>5</v>
      </c>
      <c r="K78" s="80">
        <v>82.3638814</v>
      </c>
      <c r="L78" s="82">
        <v>9</v>
      </c>
      <c r="M78" s="59">
        <v>41</v>
      </c>
    </row>
    <row r="79" ht="19" customHeight="1" spans="1:13">
      <c r="A79" s="7">
        <v>77</v>
      </c>
      <c r="B79" s="13">
        <v>2020211822</v>
      </c>
      <c r="C79" s="13" t="s">
        <v>111</v>
      </c>
      <c r="D79" s="7">
        <v>2020</v>
      </c>
      <c r="E79" s="7" t="s">
        <v>98</v>
      </c>
      <c r="F79" s="13" t="s">
        <v>106</v>
      </c>
      <c r="G79" s="7" t="s">
        <v>29</v>
      </c>
      <c r="H79" s="7" t="s">
        <v>30</v>
      </c>
      <c r="I79" s="78">
        <v>71.770528498</v>
      </c>
      <c r="J79" s="79">
        <v>7</v>
      </c>
      <c r="K79" s="80">
        <v>85.41088083</v>
      </c>
      <c r="L79" s="82">
        <v>5</v>
      </c>
      <c r="M79" s="59">
        <v>41</v>
      </c>
    </row>
    <row r="80" ht="19" customHeight="1" spans="1:13">
      <c r="A80" s="7">
        <v>78</v>
      </c>
      <c r="B80" s="13">
        <v>2020211819</v>
      </c>
      <c r="C80" s="13" t="s">
        <v>112</v>
      </c>
      <c r="D80" s="7">
        <v>2020</v>
      </c>
      <c r="E80" s="7" t="s">
        <v>98</v>
      </c>
      <c r="F80" s="13" t="s">
        <v>106</v>
      </c>
      <c r="G80" s="7" t="s">
        <v>29</v>
      </c>
      <c r="H80" s="7" t="s">
        <v>30</v>
      </c>
      <c r="I80" s="78">
        <v>71.324459016</v>
      </c>
      <c r="J80" s="79">
        <v>8</v>
      </c>
      <c r="K80" s="80">
        <v>81.65409836</v>
      </c>
      <c r="L80" s="82">
        <v>16</v>
      </c>
      <c r="M80" s="59">
        <v>41</v>
      </c>
    </row>
    <row r="81" ht="19" customHeight="1" spans="1:13">
      <c r="A81" s="7">
        <v>79</v>
      </c>
      <c r="B81" s="13">
        <v>2020211836</v>
      </c>
      <c r="C81" s="13" t="s">
        <v>113</v>
      </c>
      <c r="D81" s="7">
        <v>2020</v>
      </c>
      <c r="E81" s="7" t="s">
        <v>98</v>
      </c>
      <c r="F81" s="13" t="s">
        <v>106</v>
      </c>
      <c r="G81" s="7" t="s">
        <v>29</v>
      </c>
      <c r="H81" s="7" t="s">
        <v>30</v>
      </c>
      <c r="I81" s="78">
        <v>71.191539924</v>
      </c>
      <c r="J81" s="79">
        <v>9</v>
      </c>
      <c r="K81" s="80">
        <v>84.45328084</v>
      </c>
      <c r="L81" s="82">
        <v>7</v>
      </c>
      <c r="M81" s="59">
        <v>41</v>
      </c>
    </row>
    <row r="82" ht="19" customHeight="1" spans="1:13">
      <c r="A82" s="7">
        <v>80</v>
      </c>
      <c r="B82" s="13">
        <v>2020211791</v>
      </c>
      <c r="C82" s="13" t="s">
        <v>114</v>
      </c>
      <c r="D82" s="7">
        <v>2020</v>
      </c>
      <c r="E82" s="7" t="s">
        <v>98</v>
      </c>
      <c r="F82" s="13" t="s">
        <v>106</v>
      </c>
      <c r="G82" s="7" t="s">
        <v>29</v>
      </c>
      <c r="H82" s="7" t="s">
        <v>30</v>
      </c>
      <c r="I82" s="78">
        <v>70.938164894</v>
      </c>
      <c r="J82" s="79">
        <v>10</v>
      </c>
      <c r="K82" s="80">
        <v>82.05944149</v>
      </c>
      <c r="L82" s="82">
        <v>12</v>
      </c>
      <c r="M82" s="59">
        <v>41</v>
      </c>
    </row>
    <row r="83" ht="19" customHeight="1" spans="1:13">
      <c r="A83" s="7">
        <v>81</v>
      </c>
      <c r="B83" s="13">
        <v>2020211862</v>
      </c>
      <c r="C83" s="13" t="s">
        <v>115</v>
      </c>
      <c r="D83" s="7">
        <v>2020</v>
      </c>
      <c r="E83" s="7" t="s">
        <v>98</v>
      </c>
      <c r="F83" s="13" t="s">
        <v>106</v>
      </c>
      <c r="G83" s="7" t="s">
        <v>29</v>
      </c>
      <c r="H83" s="7" t="s">
        <v>30</v>
      </c>
      <c r="I83" s="78">
        <v>70.927031498</v>
      </c>
      <c r="J83" s="79">
        <v>11</v>
      </c>
      <c r="K83" s="80">
        <v>82.01338583</v>
      </c>
      <c r="L83" s="82">
        <v>13</v>
      </c>
      <c r="M83" s="59">
        <v>41</v>
      </c>
    </row>
    <row r="84" ht="19" customHeight="1" spans="1:13">
      <c r="A84" s="7">
        <v>82</v>
      </c>
      <c r="B84" s="11">
        <v>2020211890</v>
      </c>
      <c r="C84" s="11" t="s">
        <v>116</v>
      </c>
      <c r="D84" s="11">
        <v>2020</v>
      </c>
      <c r="E84" s="11" t="s">
        <v>117</v>
      </c>
      <c r="F84" s="11" t="s">
        <v>118</v>
      </c>
      <c r="G84" s="11" t="s">
        <v>41</v>
      </c>
      <c r="H84" s="11" t="s">
        <v>18</v>
      </c>
      <c r="I84" s="2">
        <v>76.49</v>
      </c>
      <c r="J84" s="71">
        <v>2</v>
      </c>
      <c r="K84" s="2">
        <v>89.31</v>
      </c>
      <c r="L84" s="2">
        <v>5</v>
      </c>
      <c r="M84" s="2">
        <v>59</v>
      </c>
    </row>
    <row r="85" ht="19" customHeight="1" spans="1:13">
      <c r="A85" s="7">
        <v>83</v>
      </c>
      <c r="B85" s="11">
        <v>2020211915</v>
      </c>
      <c r="C85" s="11" t="s">
        <v>119</v>
      </c>
      <c r="D85" s="11">
        <v>2020</v>
      </c>
      <c r="E85" s="11" t="s">
        <v>117</v>
      </c>
      <c r="F85" s="11" t="s">
        <v>118</v>
      </c>
      <c r="G85" s="11" t="s">
        <v>24</v>
      </c>
      <c r="H85" s="7" t="s">
        <v>21</v>
      </c>
      <c r="I85" s="2">
        <v>74.17</v>
      </c>
      <c r="J85" s="71">
        <v>3</v>
      </c>
      <c r="K85" s="2">
        <v>89.46</v>
      </c>
      <c r="L85" s="2">
        <v>4</v>
      </c>
      <c r="M85" s="2">
        <v>59</v>
      </c>
    </row>
    <row r="86" ht="19" customHeight="1" spans="1:13">
      <c r="A86" s="7">
        <v>84</v>
      </c>
      <c r="B86" s="11">
        <v>2020211913</v>
      </c>
      <c r="C86" s="11" t="s">
        <v>120</v>
      </c>
      <c r="D86" s="11">
        <v>2020</v>
      </c>
      <c r="E86" s="11" t="s">
        <v>117</v>
      </c>
      <c r="F86" s="11" t="s">
        <v>118</v>
      </c>
      <c r="G86" s="11" t="s">
        <v>24</v>
      </c>
      <c r="H86" s="7" t="s">
        <v>21</v>
      </c>
      <c r="I86" s="2">
        <v>71.91</v>
      </c>
      <c r="J86" s="71">
        <v>6</v>
      </c>
      <c r="K86" s="2">
        <v>88.27</v>
      </c>
      <c r="L86" s="2">
        <v>9</v>
      </c>
      <c r="M86" s="2">
        <v>59</v>
      </c>
    </row>
    <row r="87" ht="19" customHeight="1" spans="1:13">
      <c r="A87" s="7">
        <v>85</v>
      </c>
      <c r="B87" s="11">
        <v>2020211876</v>
      </c>
      <c r="C87" s="11" t="s">
        <v>121</v>
      </c>
      <c r="D87" s="11">
        <v>2020</v>
      </c>
      <c r="E87" s="11" t="s">
        <v>117</v>
      </c>
      <c r="F87" s="11" t="s">
        <v>118</v>
      </c>
      <c r="G87" s="11" t="s">
        <v>24</v>
      </c>
      <c r="H87" s="7" t="s">
        <v>21</v>
      </c>
      <c r="I87" s="2">
        <v>70.75</v>
      </c>
      <c r="J87" s="71">
        <v>8</v>
      </c>
      <c r="K87" s="2">
        <v>89.1</v>
      </c>
      <c r="L87" s="2">
        <v>6</v>
      </c>
      <c r="M87" s="2">
        <v>59</v>
      </c>
    </row>
    <row r="88" ht="19" customHeight="1" spans="1:13">
      <c r="A88" s="7">
        <v>86</v>
      </c>
      <c r="B88" s="11">
        <v>2020211882</v>
      </c>
      <c r="C88" s="11" t="s">
        <v>122</v>
      </c>
      <c r="D88" s="11">
        <v>2020</v>
      </c>
      <c r="E88" s="11" t="s">
        <v>117</v>
      </c>
      <c r="F88" s="11" t="s">
        <v>118</v>
      </c>
      <c r="G88" s="11" t="s">
        <v>20</v>
      </c>
      <c r="H88" s="7" t="s">
        <v>21</v>
      </c>
      <c r="I88" s="2">
        <v>73.46</v>
      </c>
      <c r="J88" s="71">
        <v>5</v>
      </c>
      <c r="K88" s="2">
        <v>87.93</v>
      </c>
      <c r="L88" s="2">
        <v>11</v>
      </c>
      <c r="M88" s="2">
        <v>59</v>
      </c>
    </row>
    <row r="89" ht="19" customHeight="1" spans="1:13">
      <c r="A89" s="7">
        <v>87</v>
      </c>
      <c r="B89" s="11">
        <v>2020211886</v>
      </c>
      <c r="C89" s="11" t="s">
        <v>123</v>
      </c>
      <c r="D89" s="11">
        <v>2020</v>
      </c>
      <c r="E89" s="11" t="s">
        <v>117</v>
      </c>
      <c r="F89" s="11" t="s">
        <v>118</v>
      </c>
      <c r="G89" s="11" t="s">
        <v>29</v>
      </c>
      <c r="H89" s="11" t="s">
        <v>30</v>
      </c>
      <c r="I89" s="2">
        <v>68.54</v>
      </c>
      <c r="J89" s="71">
        <v>16</v>
      </c>
      <c r="K89" s="2">
        <v>86.6</v>
      </c>
      <c r="L89" s="2">
        <v>16</v>
      </c>
      <c r="M89" s="2">
        <v>59</v>
      </c>
    </row>
    <row r="90" ht="19" customHeight="1" spans="1:13">
      <c r="A90" s="7">
        <v>88</v>
      </c>
      <c r="B90" s="7">
        <v>2020211922</v>
      </c>
      <c r="C90" s="7" t="s">
        <v>124</v>
      </c>
      <c r="D90" s="33">
        <v>2020</v>
      </c>
      <c r="E90" s="7" t="s">
        <v>117</v>
      </c>
      <c r="F90" s="7" t="s">
        <v>118</v>
      </c>
      <c r="G90" s="7" t="s">
        <v>29</v>
      </c>
      <c r="H90" s="7" t="s">
        <v>30</v>
      </c>
      <c r="I90" s="83">
        <v>69.9</v>
      </c>
      <c r="J90" s="60">
        <v>9</v>
      </c>
      <c r="K90" s="59">
        <v>85.95</v>
      </c>
      <c r="L90" s="59">
        <v>21</v>
      </c>
      <c r="M90" s="59">
        <v>59</v>
      </c>
    </row>
    <row r="91" ht="19" customHeight="1" spans="1:13">
      <c r="A91" s="7">
        <v>89</v>
      </c>
      <c r="B91" s="11">
        <v>2020211891</v>
      </c>
      <c r="C91" s="11" t="s">
        <v>125</v>
      </c>
      <c r="D91" s="10">
        <v>2020</v>
      </c>
      <c r="E91" s="11" t="s">
        <v>117</v>
      </c>
      <c r="F91" s="11" t="s">
        <v>118</v>
      </c>
      <c r="G91" s="11" t="s">
        <v>29</v>
      </c>
      <c r="H91" s="11" t="s">
        <v>30</v>
      </c>
      <c r="I91" s="2">
        <v>69.87</v>
      </c>
      <c r="J91" s="71">
        <v>10</v>
      </c>
      <c r="K91" s="2">
        <v>87.66</v>
      </c>
      <c r="L91" s="2">
        <v>12</v>
      </c>
      <c r="M91" s="2">
        <v>59</v>
      </c>
    </row>
    <row r="92" ht="19" customHeight="1" spans="1:13">
      <c r="A92" s="7">
        <v>90</v>
      </c>
      <c r="B92" s="11">
        <v>2020211911</v>
      </c>
      <c r="C92" s="11" t="s">
        <v>126</v>
      </c>
      <c r="D92" s="11">
        <v>2020</v>
      </c>
      <c r="E92" s="11" t="s">
        <v>117</v>
      </c>
      <c r="F92" s="11" t="s">
        <v>118</v>
      </c>
      <c r="G92" s="11" t="s">
        <v>29</v>
      </c>
      <c r="H92" s="11" t="s">
        <v>30</v>
      </c>
      <c r="I92" s="2">
        <v>69.72</v>
      </c>
      <c r="J92" s="71">
        <v>11</v>
      </c>
      <c r="K92" s="2">
        <v>90.21</v>
      </c>
      <c r="L92" s="2">
        <v>1</v>
      </c>
      <c r="M92" s="2">
        <v>59</v>
      </c>
    </row>
    <row r="93" s="47" customFormat="1" ht="19" customHeight="1" spans="1:14">
      <c r="A93" s="7">
        <v>91</v>
      </c>
      <c r="B93" s="11">
        <v>2020211914</v>
      </c>
      <c r="C93" s="11" t="s">
        <v>127</v>
      </c>
      <c r="D93" s="10">
        <v>2020</v>
      </c>
      <c r="E93" s="11" t="s">
        <v>117</v>
      </c>
      <c r="F93" s="11" t="s">
        <v>118</v>
      </c>
      <c r="G93" s="11" t="s">
        <v>29</v>
      </c>
      <c r="H93" s="11" t="s">
        <v>30</v>
      </c>
      <c r="I93" s="23">
        <v>69.52</v>
      </c>
      <c r="J93" s="84">
        <v>13</v>
      </c>
      <c r="K93" s="24">
        <v>89.52</v>
      </c>
      <c r="L93" s="23">
        <v>3</v>
      </c>
      <c r="M93" s="23">
        <v>59</v>
      </c>
      <c r="N93" s="51"/>
    </row>
    <row r="94" s="47" customFormat="1" ht="19" customHeight="1" spans="1:14">
      <c r="A94" s="7">
        <v>92</v>
      </c>
      <c r="B94" s="11">
        <v>2020211887</v>
      </c>
      <c r="C94" s="11" t="s">
        <v>128</v>
      </c>
      <c r="D94" s="11">
        <v>2020</v>
      </c>
      <c r="E94" s="11" t="s">
        <v>117</v>
      </c>
      <c r="F94" s="11" t="s">
        <v>118</v>
      </c>
      <c r="G94" s="11" t="s">
        <v>29</v>
      </c>
      <c r="H94" s="11" t="s">
        <v>30</v>
      </c>
      <c r="I94" s="23">
        <v>69.53</v>
      </c>
      <c r="J94" s="84">
        <v>12</v>
      </c>
      <c r="K94" s="12">
        <v>86.83</v>
      </c>
      <c r="L94" s="23">
        <v>15</v>
      </c>
      <c r="M94" s="23">
        <v>59</v>
      </c>
      <c r="N94" s="51"/>
    </row>
    <row r="95" s="47" customFormat="1" ht="19" customHeight="1" spans="1:14">
      <c r="A95" s="7">
        <v>93</v>
      </c>
      <c r="B95" s="76">
        <v>2021212219</v>
      </c>
      <c r="C95" s="77" t="s">
        <v>129</v>
      </c>
      <c r="D95" s="11">
        <v>2021</v>
      </c>
      <c r="E95" s="7" t="s">
        <v>15</v>
      </c>
      <c r="F95" s="7" t="s">
        <v>130</v>
      </c>
      <c r="G95" s="7" t="s">
        <v>41</v>
      </c>
      <c r="H95" s="7" t="s">
        <v>18</v>
      </c>
      <c r="I95" s="85">
        <v>76.44</v>
      </c>
      <c r="J95" s="86">
        <v>1</v>
      </c>
      <c r="K95" s="8">
        <v>85.7</v>
      </c>
      <c r="L95" s="7">
        <v>4</v>
      </c>
      <c r="M95" s="59">
        <v>64</v>
      </c>
      <c r="N95" s="51"/>
    </row>
    <row r="96" s="47" customFormat="1" ht="19" customHeight="1" spans="1:14">
      <c r="A96" s="7">
        <v>94</v>
      </c>
      <c r="B96" s="11">
        <v>2021212204</v>
      </c>
      <c r="C96" s="7" t="s">
        <v>131</v>
      </c>
      <c r="D96" s="11">
        <v>2021</v>
      </c>
      <c r="E96" s="11" t="s">
        <v>15</v>
      </c>
      <c r="F96" s="7" t="s">
        <v>130</v>
      </c>
      <c r="G96" s="7" t="s">
        <v>17</v>
      </c>
      <c r="H96" s="11" t="s">
        <v>18</v>
      </c>
      <c r="I96" s="11">
        <v>72.79</v>
      </c>
      <c r="J96" s="87">
        <v>2</v>
      </c>
      <c r="K96" s="12">
        <v>87.07</v>
      </c>
      <c r="L96" s="11">
        <v>2</v>
      </c>
      <c r="M96" s="2">
        <v>64</v>
      </c>
      <c r="N96" s="51"/>
    </row>
    <row r="97" s="47" customFormat="1" ht="19" customHeight="1" spans="1:14">
      <c r="A97" s="7">
        <v>95</v>
      </c>
      <c r="B97" s="7">
        <v>2021212114</v>
      </c>
      <c r="C97" s="7" t="s">
        <v>132</v>
      </c>
      <c r="D97" s="7">
        <v>2021</v>
      </c>
      <c r="E97" s="7" t="s">
        <v>15</v>
      </c>
      <c r="F97" s="7" t="s">
        <v>130</v>
      </c>
      <c r="G97" s="7" t="s">
        <v>29</v>
      </c>
      <c r="H97" s="7" t="s">
        <v>30</v>
      </c>
      <c r="I97" s="7">
        <v>72.31</v>
      </c>
      <c r="J97" s="86">
        <v>3</v>
      </c>
      <c r="K97" s="8">
        <v>81.56</v>
      </c>
      <c r="L97" s="7">
        <v>15</v>
      </c>
      <c r="M97" s="59">
        <v>64</v>
      </c>
      <c r="N97" s="51"/>
    </row>
    <row r="98" s="47" customFormat="1" ht="19" customHeight="1" spans="1:14">
      <c r="A98" s="7">
        <v>96</v>
      </c>
      <c r="B98" s="7">
        <v>2021212110</v>
      </c>
      <c r="C98" s="7" t="s">
        <v>133</v>
      </c>
      <c r="D98" s="7">
        <v>2021</v>
      </c>
      <c r="E98" s="7" t="s">
        <v>15</v>
      </c>
      <c r="F98" s="7" t="s">
        <v>130</v>
      </c>
      <c r="G98" s="11" t="s">
        <v>20</v>
      </c>
      <c r="H98" s="7" t="s">
        <v>21</v>
      </c>
      <c r="I98" s="7">
        <v>71.87</v>
      </c>
      <c r="J98" s="86">
        <v>4</v>
      </c>
      <c r="K98" s="8">
        <v>85.21</v>
      </c>
      <c r="L98" s="7">
        <v>7</v>
      </c>
      <c r="M98" s="59">
        <v>64</v>
      </c>
      <c r="N98" s="51"/>
    </row>
    <row r="99" s="47" customFormat="1" ht="19" customHeight="1" spans="1:14">
      <c r="A99" s="7">
        <v>97</v>
      </c>
      <c r="B99" s="11">
        <v>2021212175</v>
      </c>
      <c r="C99" s="7" t="s">
        <v>134</v>
      </c>
      <c r="D99" s="11">
        <v>2021</v>
      </c>
      <c r="E99" s="11" t="s">
        <v>15</v>
      </c>
      <c r="F99" s="7" t="s">
        <v>130</v>
      </c>
      <c r="G99" s="11" t="s">
        <v>24</v>
      </c>
      <c r="H99" s="7" t="s">
        <v>21</v>
      </c>
      <c r="I99" s="11">
        <v>71.19</v>
      </c>
      <c r="J99" s="87">
        <v>5</v>
      </c>
      <c r="K99" s="12">
        <v>88.32</v>
      </c>
      <c r="L99" s="11">
        <v>1</v>
      </c>
      <c r="M99" s="2">
        <v>64</v>
      </c>
      <c r="N99" s="51"/>
    </row>
    <row r="100" s="47" customFormat="1" ht="19" customHeight="1" spans="1:14">
      <c r="A100" s="7">
        <v>98</v>
      </c>
      <c r="B100" s="11">
        <v>2021212521</v>
      </c>
      <c r="C100" s="7" t="s">
        <v>135</v>
      </c>
      <c r="D100" s="11">
        <v>2021</v>
      </c>
      <c r="E100" s="11" t="s">
        <v>15</v>
      </c>
      <c r="F100" s="7" t="s">
        <v>130</v>
      </c>
      <c r="G100" s="11" t="s">
        <v>24</v>
      </c>
      <c r="H100" s="7" t="s">
        <v>21</v>
      </c>
      <c r="I100" s="11">
        <v>71</v>
      </c>
      <c r="J100" s="87">
        <v>6</v>
      </c>
      <c r="K100" s="12">
        <v>86.4</v>
      </c>
      <c r="L100" s="11">
        <v>3</v>
      </c>
      <c r="M100" s="2">
        <v>64</v>
      </c>
      <c r="N100" s="51"/>
    </row>
    <row r="101" s="47" customFormat="1" ht="19" customHeight="1" spans="1:14">
      <c r="A101" s="7">
        <v>99</v>
      </c>
      <c r="B101" s="11">
        <v>2021212133</v>
      </c>
      <c r="C101" s="7" t="s">
        <v>136</v>
      </c>
      <c r="D101" s="11">
        <v>2021</v>
      </c>
      <c r="E101" s="11" t="s">
        <v>15</v>
      </c>
      <c r="F101" s="11" t="s">
        <v>130</v>
      </c>
      <c r="G101" s="11" t="s">
        <v>29</v>
      </c>
      <c r="H101" s="11" t="s">
        <v>30</v>
      </c>
      <c r="I101" s="11">
        <v>70.95</v>
      </c>
      <c r="J101" s="87">
        <v>7</v>
      </c>
      <c r="K101" s="12">
        <v>79.06</v>
      </c>
      <c r="L101" s="11">
        <v>25</v>
      </c>
      <c r="M101" s="2">
        <v>64</v>
      </c>
      <c r="N101" s="51"/>
    </row>
    <row r="102" s="47" customFormat="1" ht="19" customHeight="1" spans="1:14">
      <c r="A102" s="7">
        <v>100</v>
      </c>
      <c r="B102" s="11">
        <v>2021212179</v>
      </c>
      <c r="C102" s="7" t="s">
        <v>137</v>
      </c>
      <c r="D102" s="11">
        <v>2021</v>
      </c>
      <c r="E102" s="11" t="s">
        <v>15</v>
      </c>
      <c r="F102" s="7" t="s">
        <v>130</v>
      </c>
      <c r="G102" s="11" t="s">
        <v>24</v>
      </c>
      <c r="H102" s="7" t="s">
        <v>21</v>
      </c>
      <c r="I102" s="11">
        <v>70.31</v>
      </c>
      <c r="J102" s="87">
        <v>8</v>
      </c>
      <c r="K102" s="12">
        <v>85.67</v>
      </c>
      <c r="L102" s="11">
        <v>5</v>
      </c>
      <c r="M102" s="2">
        <v>64</v>
      </c>
      <c r="N102" s="51"/>
    </row>
    <row r="103" s="47" customFormat="1" ht="19" customHeight="1" spans="1:14">
      <c r="A103" s="7">
        <v>101</v>
      </c>
      <c r="B103" s="7">
        <v>2021212215</v>
      </c>
      <c r="C103" s="7" t="s">
        <v>138</v>
      </c>
      <c r="D103" s="7">
        <v>2021</v>
      </c>
      <c r="E103" s="7" t="s">
        <v>15</v>
      </c>
      <c r="F103" s="7" t="s">
        <v>130</v>
      </c>
      <c r="G103" s="7" t="s">
        <v>24</v>
      </c>
      <c r="H103" s="7" t="s">
        <v>21</v>
      </c>
      <c r="I103" s="7">
        <v>70.174</v>
      </c>
      <c r="J103" s="86">
        <v>9</v>
      </c>
      <c r="K103" s="8">
        <v>84.494</v>
      </c>
      <c r="L103" s="7">
        <v>9</v>
      </c>
      <c r="M103" s="59">
        <v>64</v>
      </c>
      <c r="N103" s="51"/>
    </row>
    <row r="104" s="47" customFormat="1" ht="19" customHeight="1" spans="1:14">
      <c r="A104" s="7">
        <v>102</v>
      </c>
      <c r="B104" s="11">
        <v>2021212119</v>
      </c>
      <c r="C104" s="7" t="s">
        <v>139</v>
      </c>
      <c r="D104" s="11">
        <v>2021</v>
      </c>
      <c r="E104" s="11" t="s">
        <v>15</v>
      </c>
      <c r="F104" s="11" t="s">
        <v>130</v>
      </c>
      <c r="G104" s="11" t="s">
        <v>29</v>
      </c>
      <c r="H104" s="11" t="s">
        <v>30</v>
      </c>
      <c r="I104" s="11">
        <v>69.04</v>
      </c>
      <c r="J104" s="87">
        <v>11</v>
      </c>
      <c r="K104" s="12">
        <v>85.66</v>
      </c>
      <c r="L104" s="11">
        <v>6</v>
      </c>
      <c r="M104" s="59">
        <v>64</v>
      </c>
      <c r="N104" s="51"/>
    </row>
    <row r="105" s="47" customFormat="1" ht="19" customHeight="1" spans="1:14">
      <c r="A105" s="7">
        <v>103</v>
      </c>
      <c r="B105" s="7">
        <v>2021212191</v>
      </c>
      <c r="C105" s="7" t="s">
        <v>140</v>
      </c>
      <c r="D105" s="7">
        <v>2021</v>
      </c>
      <c r="E105" s="7" t="s">
        <v>15</v>
      </c>
      <c r="F105" s="7" t="s">
        <v>130</v>
      </c>
      <c r="G105" s="7" t="s">
        <v>29</v>
      </c>
      <c r="H105" s="7" t="s">
        <v>30</v>
      </c>
      <c r="I105" s="7">
        <v>68.96</v>
      </c>
      <c r="J105" s="86">
        <v>12</v>
      </c>
      <c r="K105" s="8">
        <v>79.571</v>
      </c>
      <c r="L105" s="7">
        <v>23</v>
      </c>
      <c r="M105" s="59">
        <v>64</v>
      </c>
      <c r="N105" s="51"/>
    </row>
    <row r="106" s="47" customFormat="1" ht="19" customHeight="1" spans="1:14">
      <c r="A106" s="7">
        <v>104</v>
      </c>
      <c r="B106" s="11">
        <v>2021212120</v>
      </c>
      <c r="C106" s="11" t="s">
        <v>141</v>
      </c>
      <c r="D106" s="11">
        <v>2021</v>
      </c>
      <c r="E106" s="11" t="s">
        <v>15</v>
      </c>
      <c r="F106" s="11" t="s">
        <v>130</v>
      </c>
      <c r="G106" s="11" t="s">
        <v>29</v>
      </c>
      <c r="H106" s="11" t="s">
        <v>30</v>
      </c>
      <c r="I106" s="11">
        <v>68.27</v>
      </c>
      <c r="J106" s="87">
        <v>15</v>
      </c>
      <c r="K106" s="12">
        <v>83.53</v>
      </c>
      <c r="L106" s="88">
        <v>10</v>
      </c>
      <c r="M106" s="2">
        <v>64</v>
      </c>
      <c r="N106" s="51"/>
    </row>
    <row r="107" s="47" customFormat="1" ht="19" customHeight="1" spans="1:14">
      <c r="A107" s="7">
        <v>105</v>
      </c>
      <c r="B107" s="19">
        <v>2021212189</v>
      </c>
      <c r="C107" s="55" t="s">
        <v>142</v>
      </c>
      <c r="D107" s="19">
        <v>2021</v>
      </c>
      <c r="E107" s="55" t="s">
        <v>15</v>
      </c>
      <c r="F107" s="55" t="s">
        <v>130</v>
      </c>
      <c r="G107" s="55" t="s">
        <v>29</v>
      </c>
      <c r="H107" s="55" t="s">
        <v>30</v>
      </c>
      <c r="I107" s="55">
        <v>67.94</v>
      </c>
      <c r="J107" s="65">
        <v>16</v>
      </c>
      <c r="K107" s="66">
        <v>82.95</v>
      </c>
      <c r="L107" s="11">
        <v>11</v>
      </c>
      <c r="M107" s="2">
        <v>64</v>
      </c>
      <c r="N107" s="51"/>
    </row>
    <row r="108" s="47" customFormat="1" ht="19" customHeight="1" spans="1:14">
      <c r="A108" s="7">
        <v>106</v>
      </c>
      <c r="B108" s="7">
        <v>2021212203</v>
      </c>
      <c r="C108" s="7" t="s">
        <v>143</v>
      </c>
      <c r="D108" s="7">
        <v>2021</v>
      </c>
      <c r="E108" s="7" t="s">
        <v>15</v>
      </c>
      <c r="F108" s="7" t="s">
        <v>130</v>
      </c>
      <c r="G108" s="7" t="s">
        <v>29</v>
      </c>
      <c r="H108" s="7" t="s">
        <v>30</v>
      </c>
      <c r="I108" s="7">
        <v>67.56</v>
      </c>
      <c r="J108" s="86">
        <v>17</v>
      </c>
      <c r="K108" s="8">
        <v>82.04</v>
      </c>
      <c r="L108" s="7">
        <v>13</v>
      </c>
      <c r="M108" s="59">
        <v>64</v>
      </c>
      <c r="N108" s="51"/>
    </row>
    <row r="109" s="47" customFormat="1" ht="19" customHeight="1" spans="1:14">
      <c r="A109" s="7">
        <v>107</v>
      </c>
      <c r="B109" s="11">
        <v>2021212180</v>
      </c>
      <c r="C109" s="11" t="s">
        <v>144</v>
      </c>
      <c r="D109" s="11">
        <v>2021</v>
      </c>
      <c r="E109" s="11" t="s">
        <v>15</v>
      </c>
      <c r="F109" s="11" t="s">
        <v>145</v>
      </c>
      <c r="G109" s="7" t="s">
        <v>17</v>
      </c>
      <c r="H109" s="11" t="s">
        <v>18</v>
      </c>
      <c r="I109" s="11">
        <v>78.24</v>
      </c>
      <c r="J109" s="87">
        <v>1</v>
      </c>
      <c r="K109" s="12">
        <v>86.5</v>
      </c>
      <c r="L109" s="11">
        <v>3</v>
      </c>
      <c r="M109" s="2">
        <v>65</v>
      </c>
      <c r="N109" s="51"/>
    </row>
    <row r="110" s="47" customFormat="1" ht="19" customHeight="1" spans="1:14">
      <c r="A110" s="7">
        <v>108</v>
      </c>
      <c r="B110" s="2">
        <v>2021212167</v>
      </c>
      <c r="C110" s="2" t="s">
        <v>146</v>
      </c>
      <c r="D110" s="2">
        <v>2021</v>
      </c>
      <c r="E110" s="2" t="s">
        <v>15</v>
      </c>
      <c r="F110" s="2" t="s">
        <v>145</v>
      </c>
      <c r="G110" s="2" t="s">
        <v>41</v>
      </c>
      <c r="H110" s="2" t="s">
        <v>18</v>
      </c>
      <c r="I110" s="2">
        <v>74.56</v>
      </c>
      <c r="J110" s="71">
        <v>3</v>
      </c>
      <c r="K110" s="37">
        <v>87.46</v>
      </c>
      <c r="L110" s="2">
        <v>1</v>
      </c>
      <c r="M110" s="2">
        <v>65</v>
      </c>
      <c r="N110" s="51"/>
    </row>
    <row r="111" s="47" customFormat="1" ht="19" customHeight="1" spans="1:14">
      <c r="A111" s="7">
        <v>109</v>
      </c>
      <c r="B111" s="2">
        <v>2021212117</v>
      </c>
      <c r="C111" s="2" t="s">
        <v>147</v>
      </c>
      <c r="D111" s="2">
        <v>2021</v>
      </c>
      <c r="E111" s="2" t="s">
        <v>15</v>
      </c>
      <c r="F111" s="2" t="s">
        <v>145</v>
      </c>
      <c r="G111" s="11" t="s">
        <v>20</v>
      </c>
      <c r="H111" s="7" t="s">
        <v>21</v>
      </c>
      <c r="I111" s="2">
        <v>77.54</v>
      </c>
      <c r="J111" s="71">
        <v>2</v>
      </c>
      <c r="K111" s="37">
        <v>82.44</v>
      </c>
      <c r="L111" s="2">
        <v>10</v>
      </c>
      <c r="M111" s="2">
        <v>65</v>
      </c>
      <c r="N111" s="51"/>
    </row>
    <row r="112" s="47" customFormat="1" ht="19" customHeight="1" spans="1:14">
      <c r="A112" s="7">
        <v>110</v>
      </c>
      <c r="B112" s="2">
        <v>2021212170</v>
      </c>
      <c r="C112" s="2" t="s">
        <v>148</v>
      </c>
      <c r="D112" s="2">
        <v>2021</v>
      </c>
      <c r="E112" s="2" t="s">
        <v>15</v>
      </c>
      <c r="F112" s="2" t="s">
        <v>145</v>
      </c>
      <c r="G112" s="2" t="s">
        <v>24</v>
      </c>
      <c r="H112" s="7" t="s">
        <v>21</v>
      </c>
      <c r="I112" s="2">
        <v>73.63</v>
      </c>
      <c r="J112" s="71">
        <v>4</v>
      </c>
      <c r="K112" s="37">
        <v>86.99</v>
      </c>
      <c r="L112" s="2">
        <v>2</v>
      </c>
      <c r="M112" s="2">
        <v>65</v>
      </c>
      <c r="N112" s="51"/>
    </row>
    <row r="113" s="47" customFormat="1" ht="19" customHeight="1" spans="1:14">
      <c r="A113" s="7">
        <v>111</v>
      </c>
      <c r="B113" s="2">
        <v>2021212136</v>
      </c>
      <c r="C113" s="2" t="s">
        <v>149</v>
      </c>
      <c r="D113" s="2">
        <v>2021</v>
      </c>
      <c r="E113" s="2" t="s">
        <v>15</v>
      </c>
      <c r="F113" s="2" t="s">
        <v>145</v>
      </c>
      <c r="G113" s="2" t="s">
        <v>24</v>
      </c>
      <c r="H113" s="7" t="s">
        <v>21</v>
      </c>
      <c r="I113" s="2">
        <v>71.71</v>
      </c>
      <c r="J113" s="71">
        <v>6</v>
      </c>
      <c r="K113" s="37">
        <v>84.54</v>
      </c>
      <c r="L113" s="2">
        <v>5</v>
      </c>
      <c r="M113" s="2">
        <v>65</v>
      </c>
      <c r="N113" s="51"/>
    </row>
    <row r="114" s="47" customFormat="1" ht="19" customHeight="1" spans="1:14">
      <c r="A114" s="7">
        <v>112</v>
      </c>
      <c r="B114" s="2">
        <v>2021212140</v>
      </c>
      <c r="C114" s="2" t="s">
        <v>150</v>
      </c>
      <c r="D114" s="2">
        <v>2021</v>
      </c>
      <c r="E114" s="2" t="s">
        <v>15</v>
      </c>
      <c r="F114" s="2" t="s">
        <v>145</v>
      </c>
      <c r="G114" s="2" t="s">
        <v>24</v>
      </c>
      <c r="H114" s="7" t="s">
        <v>21</v>
      </c>
      <c r="I114" s="2">
        <v>70.96</v>
      </c>
      <c r="J114" s="71">
        <v>8</v>
      </c>
      <c r="K114" s="37">
        <v>85.54</v>
      </c>
      <c r="L114" s="2">
        <v>4</v>
      </c>
      <c r="M114" s="2">
        <v>65</v>
      </c>
      <c r="N114" s="51"/>
    </row>
    <row r="115" s="47" customFormat="1" ht="19" customHeight="1" spans="1:14">
      <c r="A115" s="7">
        <v>113</v>
      </c>
      <c r="B115" s="2">
        <v>2021212188</v>
      </c>
      <c r="C115" s="2" t="s">
        <v>151</v>
      </c>
      <c r="D115" s="2">
        <v>2021</v>
      </c>
      <c r="E115" s="2" t="s">
        <v>15</v>
      </c>
      <c r="F115" s="2" t="s">
        <v>145</v>
      </c>
      <c r="G115" s="2" t="s">
        <v>29</v>
      </c>
      <c r="H115" s="2" t="s">
        <v>30</v>
      </c>
      <c r="I115" s="2">
        <v>69.73</v>
      </c>
      <c r="J115" s="71">
        <v>10</v>
      </c>
      <c r="K115" s="37">
        <v>82.67</v>
      </c>
      <c r="L115" s="2">
        <v>9</v>
      </c>
      <c r="M115" s="2">
        <v>65</v>
      </c>
      <c r="N115" s="51"/>
    </row>
    <row r="116" s="47" customFormat="1" ht="19" customHeight="1" spans="1:14">
      <c r="A116" s="7">
        <v>114</v>
      </c>
      <c r="B116" s="2">
        <v>2019210949</v>
      </c>
      <c r="C116" s="2" t="s">
        <v>152</v>
      </c>
      <c r="D116" s="2">
        <v>2021</v>
      </c>
      <c r="E116" s="2" t="s">
        <v>15</v>
      </c>
      <c r="F116" s="2" t="s">
        <v>145</v>
      </c>
      <c r="G116" s="2" t="s">
        <v>29</v>
      </c>
      <c r="H116" s="2" t="s">
        <v>30</v>
      </c>
      <c r="I116" s="2">
        <v>72.16</v>
      </c>
      <c r="J116" s="71">
        <v>5</v>
      </c>
      <c r="K116" s="37">
        <v>81.14</v>
      </c>
      <c r="L116" s="2">
        <v>15</v>
      </c>
      <c r="M116" s="2">
        <v>65</v>
      </c>
      <c r="N116" s="51"/>
    </row>
    <row r="117" s="47" customFormat="1" ht="19" customHeight="1" spans="1:14">
      <c r="A117" s="7">
        <v>115</v>
      </c>
      <c r="B117" s="2">
        <v>2021212106</v>
      </c>
      <c r="C117" s="2" t="s">
        <v>153</v>
      </c>
      <c r="D117" s="2">
        <v>2021</v>
      </c>
      <c r="E117" s="2" t="s">
        <v>15</v>
      </c>
      <c r="F117" s="2" t="s">
        <v>145</v>
      </c>
      <c r="G117" s="2" t="s">
        <v>29</v>
      </c>
      <c r="H117" s="2" t="s">
        <v>30</v>
      </c>
      <c r="I117" s="2">
        <v>70.75</v>
      </c>
      <c r="J117" s="71">
        <v>9</v>
      </c>
      <c r="K117" s="37">
        <v>79.11</v>
      </c>
      <c r="L117" s="2">
        <v>21</v>
      </c>
      <c r="M117" s="2">
        <v>65</v>
      </c>
      <c r="N117" s="51"/>
    </row>
    <row r="118" s="47" customFormat="1" ht="19" customHeight="1" spans="1:14">
      <c r="A118" s="7">
        <v>116</v>
      </c>
      <c r="B118" s="2">
        <v>2021212128</v>
      </c>
      <c r="C118" s="2" t="s">
        <v>154</v>
      </c>
      <c r="D118" s="2">
        <v>2021</v>
      </c>
      <c r="E118" s="2" t="s">
        <v>15</v>
      </c>
      <c r="F118" s="2" t="s">
        <v>145</v>
      </c>
      <c r="G118" s="2" t="s">
        <v>29</v>
      </c>
      <c r="H118" s="2" t="s">
        <v>30</v>
      </c>
      <c r="I118" s="2">
        <v>69.54</v>
      </c>
      <c r="J118" s="71">
        <v>11</v>
      </c>
      <c r="K118" s="37">
        <v>83.53</v>
      </c>
      <c r="L118" s="2">
        <v>6</v>
      </c>
      <c r="M118" s="2">
        <v>65</v>
      </c>
      <c r="N118" s="51"/>
    </row>
    <row r="119" s="47" customFormat="1" ht="19" customHeight="1" spans="1:14">
      <c r="A119" s="7">
        <v>117</v>
      </c>
      <c r="B119" s="16">
        <v>2021212144</v>
      </c>
      <c r="C119" s="17" t="s">
        <v>155</v>
      </c>
      <c r="D119" s="16">
        <v>2021</v>
      </c>
      <c r="E119" s="17" t="s">
        <v>15</v>
      </c>
      <c r="F119" s="17" t="s">
        <v>145</v>
      </c>
      <c r="G119" s="17" t="s">
        <v>29</v>
      </c>
      <c r="H119" s="17" t="s">
        <v>30</v>
      </c>
      <c r="I119" s="17">
        <v>68.8</v>
      </c>
      <c r="J119" s="89">
        <v>12</v>
      </c>
      <c r="K119" s="41">
        <v>82.89</v>
      </c>
      <c r="L119" s="17">
        <v>8</v>
      </c>
      <c r="M119" s="17">
        <v>65</v>
      </c>
      <c r="N119" s="51"/>
    </row>
    <row r="120" s="47" customFormat="1" ht="19" customHeight="1" spans="1:14">
      <c r="A120" s="7">
        <v>118</v>
      </c>
      <c r="B120" s="16">
        <v>2021212173</v>
      </c>
      <c r="C120" s="17" t="s">
        <v>156</v>
      </c>
      <c r="D120" s="16">
        <v>2021</v>
      </c>
      <c r="E120" s="17" t="s">
        <v>15</v>
      </c>
      <c r="F120" s="17" t="s">
        <v>145</v>
      </c>
      <c r="G120" s="17" t="s">
        <v>29</v>
      </c>
      <c r="H120" s="17" t="s">
        <v>30</v>
      </c>
      <c r="I120" s="17">
        <v>68.71</v>
      </c>
      <c r="J120" s="89">
        <v>13</v>
      </c>
      <c r="K120" s="41">
        <v>81.18</v>
      </c>
      <c r="L120" s="17">
        <v>14</v>
      </c>
      <c r="M120" s="17">
        <v>65</v>
      </c>
      <c r="N120" s="51"/>
    </row>
    <row r="121" s="47" customFormat="1" ht="19" customHeight="1" spans="1:14">
      <c r="A121" s="7">
        <v>119</v>
      </c>
      <c r="B121" s="16">
        <v>2021212101</v>
      </c>
      <c r="C121" s="17" t="s">
        <v>157</v>
      </c>
      <c r="D121" s="16">
        <v>2021</v>
      </c>
      <c r="E121" s="17" t="s">
        <v>15</v>
      </c>
      <c r="F121" s="17" t="s">
        <v>145</v>
      </c>
      <c r="G121" s="17" t="s">
        <v>29</v>
      </c>
      <c r="H121" s="17" t="s">
        <v>30</v>
      </c>
      <c r="I121" s="17">
        <v>68.47</v>
      </c>
      <c r="J121" s="89">
        <v>14</v>
      </c>
      <c r="K121" s="41">
        <v>81.81</v>
      </c>
      <c r="L121" s="17">
        <v>11</v>
      </c>
      <c r="M121" s="17">
        <v>65</v>
      </c>
      <c r="N121" s="51"/>
    </row>
    <row r="122" s="47" customFormat="1" ht="19" customHeight="1" spans="1:14">
      <c r="A122" s="7">
        <v>120</v>
      </c>
      <c r="B122" s="16">
        <v>2021212202</v>
      </c>
      <c r="C122" s="17" t="s">
        <v>158</v>
      </c>
      <c r="D122" s="16">
        <v>2021</v>
      </c>
      <c r="E122" s="17" t="s">
        <v>15</v>
      </c>
      <c r="F122" s="17" t="s">
        <v>145</v>
      </c>
      <c r="G122" s="17" t="s">
        <v>29</v>
      </c>
      <c r="H122" s="17" t="s">
        <v>30</v>
      </c>
      <c r="I122" s="17">
        <v>67.93</v>
      </c>
      <c r="J122" s="89">
        <v>16</v>
      </c>
      <c r="K122" s="41">
        <v>81.28</v>
      </c>
      <c r="L122" s="17">
        <v>13</v>
      </c>
      <c r="M122" s="17">
        <v>65</v>
      </c>
      <c r="N122" s="51"/>
    </row>
    <row r="123" s="47" customFormat="1" ht="19" customHeight="1" spans="1:14">
      <c r="A123" s="7">
        <v>121</v>
      </c>
      <c r="B123" s="2" t="s">
        <v>159</v>
      </c>
      <c r="C123" s="2" t="s">
        <v>160</v>
      </c>
      <c r="D123" s="2" t="s">
        <v>161</v>
      </c>
      <c r="E123" s="2" t="s">
        <v>15</v>
      </c>
      <c r="F123" s="2" t="s">
        <v>145</v>
      </c>
      <c r="G123" s="2" t="s">
        <v>29</v>
      </c>
      <c r="H123" s="2" t="s">
        <v>30</v>
      </c>
      <c r="I123" s="2" t="s">
        <v>162</v>
      </c>
      <c r="J123" s="2" t="s">
        <v>163</v>
      </c>
      <c r="K123" s="2">
        <v>78.99</v>
      </c>
      <c r="L123" s="2" t="s">
        <v>164</v>
      </c>
      <c r="M123" s="2" t="s">
        <v>165</v>
      </c>
      <c r="N123" s="51"/>
    </row>
    <row r="124" s="47" customFormat="1" ht="19" customHeight="1" spans="1:14">
      <c r="A124" s="7">
        <v>122</v>
      </c>
      <c r="B124" s="11">
        <v>2021212020</v>
      </c>
      <c r="C124" s="11" t="s">
        <v>166</v>
      </c>
      <c r="D124" s="11">
        <v>2021</v>
      </c>
      <c r="E124" s="11" t="s">
        <v>167</v>
      </c>
      <c r="F124" s="11" t="s">
        <v>168</v>
      </c>
      <c r="G124" s="7" t="s">
        <v>17</v>
      </c>
      <c r="H124" s="11" t="s">
        <v>18</v>
      </c>
      <c r="I124" s="24">
        <v>83.64</v>
      </c>
      <c r="J124" s="84">
        <v>2</v>
      </c>
      <c r="K124" s="23">
        <v>83.72</v>
      </c>
      <c r="L124" s="23">
        <v>2</v>
      </c>
      <c r="M124" s="23">
        <v>40</v>
      </c>
      <c r="N124" s="51"/>
    </row>
    <row r="125" s="47" customFormat="1" ht="19" customHeight="1" spans="1:14">
      <c r="A125" s="7">
        <v>123</v>
      </c>
      <c r="B125" s="11">
        <v>2021212007</v>
      </c>
      <c r="C125" s="11" t="s">
        <v>169</v>
      </c>
      <c r="D125" s="11">
        <v>2021</v>
      </c>
      <c r="E125" s="11" t="s">
        <v>167</v>
      </c>
      <c r="F125" s="11" t="s">
        <v>168</v>
      </c>
      <c r="G125" s="11" t="s">
        <v>24</v>
      </c>
      <c r="H125" s="7" t="s">
        <v>21</v>
      </c>
      <c r="I125" s="24">
        <v>83.15</v>
      </c>
      <c r="J125" s="84">
        <v>1</v>
      </c>
      <c r="K125" s="23">
        <v>86.17</v>
      </c>
      <c r="L125" s="23">
        <v>5</v>
      </c>
      <c r="M125" s="23">
        <v>40</v>
      </c>
      <c r="N125" s="51"/>
    </row>
    <row r="126" s="47" customFormat="1" ht="19" customHeight="1" spans="1:14">
      <c r="A126" s="7">
        <v>124</v>
      </c>
      <c r="B126" s="11">
        <v>2021212012</v>
      </c>
      <c r="C126" s="11" t="s">
        <v>170</v>
      </c>
      <c r="D126" s="11">
        <v>2021</v>
      </c>
      <c r="E126" s="11" t="s">
        <v>167</v>
      </c>
      <c r="F126" s="11" t="s">
        <v>168</v>
      </c>
      <c r="G126" s="11" t="s">
        <v>24</v>
      </c>
      <c r="H126" s="7" t="s">
        <v>21</v>
      </c>
      <c r="I126" s="37">
        <v>79.56</v>
      </c>
      <c r="J126" s="84">
        <v>3</v>
      </c>
      <c r="K126" s="2">
        <v>86.26</v>
      </c>
      <c r="L126" s="23">
        <v>1</v>
      </c>
      <c r="M126" s="23">
        <v>40</v>
      </c>
      <c r="N126" s="51"/>
    </row>
    <row r="127" s="47" customFormat="1" ht="19" customHeight="1" spans="1:14">
      <c r="A127" s="7">
        <v>125</v>
      </c>
      <c r="B127" s="11">
        <v>2021212033</v>
      </c>
      <c r="C127" s="11" t="s">
        <v>171</v>
      </c>
      <c r="D127" s="11">
        <v>2021</v>
      </c>
      <c r="E127" s="11" t="s">
        <v>167</v>
      </c>
      <c r="F127" s="11" t="s">
        <v>168</v>
      </c>
      <c r="G127" s="11" t="s">
        <v>24</v>
      </c>
      <c r="H127" s="7" t="s">
        <v>21</v>
      </c>
      <c r="I127" s="37">
        <v>73.36</v>
      </c>
      <c r="J127" s="84">
        <v>6</v>
      </c>
      <c r="K127" s="2">
        <v>84.92</v>
      </c>
      <c r="L127" s="23">
        <v>4</v>
      </c>
      <c r="M127" s="23">
        <v>40</v>
      </c>
      <c r="N127" s="51"/>
    </row>
    <row r="128" s="47" customFormat="1" ht="19" customHeight="1" spans="1:14">
      <c r="A128" s="7">
        <v>126</v>
      </c>
      <c r="B128" s="11">
        <v>2021212002</v>
      </c>
      <c r="C128" s="11" t="s">
        <v>172</v>
      </c>
      <c r="D128" s="11">
        <v>2021</v>
      </c>
      <c r="E128" s="11" t="s">
        <v>167</v>
      </c>
      <c r="F128" s="11" t="s">
        <v>168</v>
      </c>
      <c r="G128" s="11" t="s">
        <v>29</v>
      </c>
      <c r="H128" s="11" t="s">
        <v>30</v>
      </c>
      <c r="I128" s="37">
        <v>72.42</v>
      </c>
      <c r="J128" s="84">
        <v>8</v>
      </c>
      <c r="K128" s="2">
        <v>83.21</v>
      </c>
      <c r="L128" s="23">
        <v>7</v>
      </c>
      <c r="M128" s="23">
        <v>40</v>
      </c>
      <c r="N128" s="51"/>
    </row>
    <row r="129" s="47" customFormat="1" ht="19" customHeight="1" spans="1:14">
      <c r="A129" s="7">
        <v>127</v>
      </c>
      <c r="B129" s="11">
        <v>2021212011</v>
      </c>
      <c r="C129" s="11" t="s">
        <v>173</v>
      </c>
      <c r="D129" s="11">
        <v>2021</v>
      </c>
      <c r="E129" s="11" t="s">
        <v>167</v>
      </c>
      <c r="F129" s="11" t="s">
        <v>168</v>
      </c>
      <c r="G129" s="11" t="s">
        <v>29</v>
      </c>
      <c r="H129" s="11" t="s">
        <v>30</v>
      </c>
      <c r="I129" s="37">
        <v>73.05</v>
      </c>
      <c r="J129" s="84">
        <v>7</v>
      </c>
      <c r="K129" s="2">
        <v>82.82</v>
      </c>
      <c r="L129" s="23">
        <v>9</v>
      </c>
      <c r="M129" s="23">
        <v>40</v>
      </c>
      <c r="N129" s="51"/>
    </row>
    <row r="130" s="47" customFormat="1" ht="19" customHeight="1" spans="1:14">
      <c r="A130" s="7">
        <v>128</v>
      </c>
      <c r="B130" s="11">
        <v>2021212018</v>
      </c>
      <c r="C130" s="11" t="s">
        <v>174</v>
      </c>
      <c r="D130" s="11">
        <v>2021</v>
      </c>
      <c r="E130" s="11" t="s">
        <v>167</v>
      </c>
      <c r="F130" s="11" t="s">
        <v>168</v>
      </c>
      <c r="G130" s="11" t="s">
        <v>29</v>
      </c>
      <c r="H130" s="11" t="s">
        <v>30</v>
      </c>
      <c r="I130" s="37">
        <v>72</v>
      </c>
      <c r="J130" s="84">
        <v>9</v>
      </c>
      <c r="K130" s="2">
        <v>80.79</v>
      </c>
      <c r="L130" s="23">
        <v>16</v>
      </c>
      <c r="M130" s="23">
        <v>40</v>
      </c>
      <c r="N130" s="51"/>
    </row>
    <row r="131" s="47" customFormat="1" ht="19" customHeight="1" spans="1:14">
      <c r="A131" s="7">
        <v>129</v>
      </c>
      <c r="B131" s="11">
        <v>2021212016</v>
      </c>
      <c r="C131" s="11" t="s">
        <v>175</v>
      </c>
      <c r="D131" s="11">
        <v>2021</v>
      </c>
      <c r="E131" s="11" t="s">
        <v>167</v>
      </c>
      <c r="F131" s="11" t="s">
        <v>168</v>
      </c>
      <c r="G131" s="11" t="s">
        <v>29</v>
      </c>
      <c r="H131" s="11" t="s">
        <v>30</v>
      </c>
      <c r="I131" s="37">
        <v>71.99</v>
      </c>
      <c r="J131" s="84">
        <v>10</v>
      </c>
      <c r="K131" s="2">
        <v>80.94</v>
      </c>
      <c r="L131" s="23">
        <v>13</v>
      </c>
      <c r="M131" s="23">
        <v>40</v>
      </c>
      <c r="N131" s="51"/>
    </row>
    <row r="132" s="47" customFormat="1" ht="19" customHeight="1" spans="1:14">
      <c r="A132" s="7">
        <v>130</v>
      </c>
      <c r="B132" s="88">
        <v>2021212021</v>
      </c>
      <c r="C132" s="11" t="s">
        <v>176</v>
      </c>
      <c r="D132" s="11">
        <v>2021</v>
      </c>
      <c r="E132" s="11" t="s">
        <v>167</v>
      </c>
      <c r="F132" s="11" t="s">
        <v>168</v>
      </c>
      <c r="G132" s="11" t="s">
        <v>29</v>
      </c>
      <c r="H132" s="11" t="s">
        <v>30</v>
      </c>
      <c r="I132" s="96">
        <v>73.93</v>
      </c>
      <c r="J132" s="84">
        <v>4</v>
      </c>
      <c r="K132" s="47">
        <v>82.01</v>
      </c>
      <c r="L132" s="23">
        <v>10</v>
      </c>
      <c r="M132" s="23">
        <v>40</v>
      </c>
      <c r="N132" s="51"/>
    </row>
    <row r="133" s="47" customFormat="1" ht="19" customHeight="1" spans="1:14">
      <c r="A133" s="7">
        <v>131</v>
      </c>
      <c r="B133" s="7">
        <v>2021212239</v>
      </c>
      <c r="C133" s="7" t="s">
        <v>177</v>
      </c>
      <c r="D133" s="7">
        <v>2021</v>
      </c>
      <c r="E133" s="7" t="s">
        <v>56</v>
      </c>
      <c r="F133" s="7" t="s">
        <v>178</v>
      </c>
      <c r="G133" s="7" t="s">
        <v>41</v>
      </c>
      <c r="H133" s="7" t="s">
        <v>18</v>
      </c>
      <c r="I133" s="59">
        <v>81.32</v>
      </c>
      <c r="J133" s="60">
        <v>1</v>
      </c>
      <c r="K133" s="59">
        <v>84.16</v>
      </c>
      <c r="L133" s="59">
        <v>7</v>
      </c>
      <c r="M133" s="59">
        <v>65</v>
      </c>
      <c r="N133" s="51"/>
    </row>
    <row r="134" s="47" customFormat="1" ht="19" customHeight="1" spans="1:14">
      <c r="A134" s="7">
        <v>132</v>
      </c>
      <c r="B134" s="7">
        <v>2021212227</v>
      </c>
      <c r="C134" s="7" t="s">
        <v>179</v>
      </c>
      <c r="D134" s="7">
        <v>2021</v>
      </c>
      <c r="E134" s="7" t="s">
        <v>56</v>
      </c>
      <c r="F134" s="7" t="s">
        <v>178</v>
      </c>
      <c r="G134" s="7" t="s">
        <v>17</v>
      </c>
      <c r="H134" s="7" t="s">
        <v>18</v>
      </c>
      <c r="I134" s="59">
        <v>75.29</v>
      </c>
      <c r="J134" s="60">
        <v>3</v>
      </c>
      <c r="K134" s="59">
        <v>89.99</v>
      </c>
      <c r="L134" s="59">
        <v>2</v>
      </c>
      <c r="M134" s="59">
        <v>65</v>
      </c>
      <c r="N134" s="51"/>
    </row>
    <row r="135" s="47" customFormat="1" ht="19" customHeight="1" spans="1:14">
      <c r="A135" s="7">
        <v>133</v>
      </c>
      <c r="B135" s="7">
        <v>2021212233</v>
      </c>
      <c r="C135" s="7" t="s">
        <v>180</v>
      </c>
      <c r="D135" s="7">
        <v>2021</v>
      </c>
      <c r="E135" s="7" t="s">
        <v>56</v>
      </c>
      <c r="F135" s="7" t="s">
        <v>178</v>
      </c>
      <c r="G135" s="11" t="s">
        <v>20</v>
      </c>
      <c r="H135" s="7" t="s">
        <v>21</v>
      </c>
      <c r="I135" s="59">
        <v>74.69</v>
      </c>
      <c r="J135" s="60">
        <v>4</v>
      </c>
      <c r="K135" s="59">
        <v>82.42</v>
      </c>
      <c r="L135" s="59">
        <v>11</v>
      </c>
      <c r="M135" s="59">
        <v>65</v>
      </c>
      <c r="N135" s="51"/>
    </row>
    <row r="136" s="47" customFormat="1" ht="19" customHeight="1" spans="1:14">
      <c r="A136" s="7">
        <v>134</v>
      </c>
      <c r="B136" s="7">
        <v>2021212230</v>
      </c>
      <c r="C136" s="7" t="s">
        <v>181</v>
      </c>
      <c r="D136" s="7">
        <v>2021</v>
      </c>
      <c r="E136" s="7" t="s">
        <v>56</v>
      </c>
      <c r="F136" s="7" t="s">
        <v>178</v>
      </c>
      <c r="G136" s="7" t="s">
        <v>24</v>
      </c>
      <c r="H136" s="7" t="s">
        <v>21</v>
      </c>
      <c r="I136" s="67">
        <v>73.7</v>
      </c>
      <c r="J136" s="60">
        <v>7</v>
      </c>
      <c r="K136" s="59">
        <v>84.65</v>
      </c>
      <c r="L136" s="59">
        <v>5</v>
      </c>
      <c r="M136" s="59">
        <v>65</v>
      </c>
      <c r="N136" s="51"/>
    </row>
    <row r="137" s="47" customFormat="1" ht="19" customHeight="1" spans="1:14">
      <c r="A137" s="7">
        <v>135</v>
      </c>
      <c r="B137" s="7">
        <v>2021212232</v>
      </c>
      <c r="C137" s="7" t="s">
        <v>182</v>
      </c>
      <c r="D137" s="7">
        <v>2021</v>
      </c>
      <c r="E137" s="7" t="s">
        <v>56</v>
      </c>
      <c r="F137" s="7" t="s">
        <v>178</v>
      </c>
      <c r="G137" s="7" t="s">
        <v>24</v>
      </c>
      <c r="H137" s="7" t="s">
        <v>21</v>
      </c>
      <c r="I137" s="59">
        <v>73.11</v>
      </c>
      <c r="J137" s="60">
        <v>8</v>
      </c>
      <c r="K137" s="59">
        <v>83.53</v>
      </c>
      <c r="L137" s="59">
        <v>9</v>
      </c>
      <c r="M137" s="59">
        <v>65</v>
      </c>
      <c r="N137" s="51"/>
    </row>
    <row r="138" s="47" customFormat="1" ht="19" customHeight="1" spans="1:14">
      <c r="A138" s="7">
        <v>136</v>
      </c>
      <c r="B138" s="7">
        <v>2021210332</v>
      </c>
      <c r="C138" s="7" t="s">
        <v>183</v>
      </c>
      <c r="D138" s="7">
        <v>2021</v>
      </c>
      <c r="E138" s="7" t="s">
        <v>56</v>
      </c>
      <c r="F138" s="7" t="s">
        <v>178</v>
      </c>
      <c r="G138" s="11" t="s">
        <v>20</v>
      </c>
      <c r="H138" s="7" t="s">
        <v>21</v>
      </c>
      <c r="I138" s="67">
        <v>73.1</v>
      </c>
      <c r="J138" s="60">
        <v>9</v>
      </c>
      <c r="K138" s="59">
        <v>86.06</v>
      </c>
      <c r="L138" s="59">
        <v>3</v>
      </c>
      <c r="M138" s="59">
        <v>65</v>
      </c>
      <c r="N138" s="51"/>
    </row>
    <row r="139" s="47" customFormat="1" ht="19" customHeight="1" spans="1:14">
      <c r="A139" s="7">
        <v>137</v>
      </c>
      <c r="B139" s="7">
        <v>2021212260</v>
      </c>
      <c r="C139" s="7" t="s">
        <v>184</v>
      </c>
      <c r="D139" s="7">
        <v>2021</v>
      </c>
      <c r="E139" s="7" t="s">
        <v>56</v>
      </c>
      <c r="F139" s="7" t="s">
        <v>178</v>
      </c>
      <c r="G139" s="7" t="s">
        <v>24</v>
      </c>
      <c r="H139" s="7" t="s">
        <v>21</v>
      </c>
      <c r="I139" s="67">
        <v>72.23</v>
      </c>
      <c r="J139" s="60">
        <v>10</v>
      </c>
      <c r="K139" s="59">
        <v>84.36</v>
      </c>
      <c r="L139" s="59">
        <v>6</v>
      </c>
      <c r="M139" s="59">
        <v>65</v>
      </c>
      <c r="N139" s="51"/>
    </row>
    <row r="140" s="47" customFormat="1" ht="19" customHeight="1" spans="1:14">
      <c r="A140" s="7">
        <v>138</v>
      </c>
      <c r="B140" s="7">
        <v>2021212279</v>
      </c>
      <c r="C140" s="7" t="s">
        <v>185</v>
      </c>
      <c r="D140" s="7">
        <v>2021</v>
      </c>
      <c r="E140" s="7" t="s">
        <v>56</v>
      </c>
      <c r="F140" s="7" t="s">
        <v>178</v>
      </c>
      <c r="G140" s="7" t="s">
        <v>29</v>
      </c>
      <c r="H140" s="7" t="s">
        <v>30</v>
      </c>
      <c r="I140" s="67">
        <v>72.05</v>
      </c>
      <c r="J140" s="60">
        <v>11</v>
      </c>
      <c r="K140" s="59">
        <v>85.28</v>
      </c>
      <c r="L140" s="59">
        <v>4</v>
      </c>
      <c r="M140" s="59">
        <v>65</v>
      </c>
      <c r="N140" s="51"/>
    </row>
    <row r="141" s="47" customFormat="1" ht="19" customHeight="1" spans="1:14">
      <c r="A141" s="7">
        <v>139</v>
      </c>
      <c r="B141" s="7">
        <v>2021212254</v>
      </c>
      <c r="C141" s="7" t="s">
        <v>186</v>
      </c>
      <c r="D141" s="7">
        <v>2021</v>
      </c>
      <c r="E141" s="7" t="s">
        <v>56</v>
      </c>
      <c r="F141" s="7" t="s">
        <v>178</v>
      </c>
      <c r="G141" s="7" t="s">
        <v>29</v>
      </c>
      <c r="H141" s="7" t="s">
        <v>30</v>
      </c>
      <c r="I141" s="67">
        <v>70.031</v>
      </c>
      <c r="J141" s="60">
        <v>12</v>
      </c>
      <c r="K141" s="59">
        <v>79.29</v>
      </c>
      <c r="L141" s="59">
        <v>19</v>
      </c>
      <c r="M141" s="59">
        <v>65</v>
      </c>
      <c r="N141" s="51"/>
    </row>
    <row r="142" s="47" customFormat="1" ht="19" customHeight="1" spans="1:14">
      <c r="A142" s="7">
        <v>140</v>
      </c>
      <c r="B142" s="7">
        <v>2021212268</v>
      </c>
      <c r="C142" s="7" t="s">
        <v>187</v>
      </c>
      <c r="D142" s="7">
        <v>2021</v>
      </c>
      <c r="E142" s="7" t="s">
        <v>56</v>
      </c>
      <c r="F142" s="7" t="s">
        <v>178</v>
      </c>
      <c r="G142" s="7" t="s">
        <v>29</v>
      </c>
      <c r="H142" s="7" t="s">
        <v>30</v>
      </c>
      <c r="I142" s="67">
        <v>69.45</v>
      </c>
      <c r="J142" s="60">
        <v>13</v>
      </c>
      <c r="K142" s="59">
        <v>83.94</v>
      </c>
      <c r="L142" s="59">
        <v>8</v>
      </c>
      <c r="M142" s="59">
        <v>65</v>
      </c>
      <c r="N142" s="51"/>
    </row>
    <row r="143" s="47" customFormat="1" ht="19" customHeight="1" spans="1:14">
      <c r="A143" s="7">
        <v>141</v>
      </c>
      <c r="B143" s="7">
        <v>2021212241</v>
      </c>
      <c r="C143" s="7" t="s">
        <v>188</v>
      </c>
      <c r="D143" s="7">
        <v>2021</v>
      </c>
      <c r="E143" s="7" t="s">
        <v>56</v>
      </c>
      <c r="F143" s="7" t="s">
        <v>178</v>
      </c>
      <c r="G143" s="7" t="s">
        <v>29</v>
      </c>
      <c r="H143" s="7" t="s">
        <v>30</v>
      </c>
      <c r="I143" s="67">
        <v>68.511</v>
      </c>
      <c r="J143" s="60">
        <v>15</v>
      </c>
      <c r="K143" s="59">
        <v>81.409</v>
      </c>
      <c r="L143" s="59">
        <v>13</v>
      </c>
      <c r="M143" s="59">
        <v>65</v>
      </c>
      <c r="N143" s="51"/>
    </row>
    <row r="144" s="47" customFormat="1" ht="19" customHeight="1" spans="1:14">
      <c r="A144" s="7">
        <v>142</v>
      </c>
      <c r="B144" s="33">
        <v>2021212250</v>
      </c>
      <c r="C144" s="7" t="s">
        <v>189</v>
      </c>
      <c r="D144" s="33">
        <v>2021</v>
      </c>
      <c r="E144" s="7" t="s">
        <v>56</v>
      </c>
      <c r="F144" s="7" t="s">
        <v>178</v>
      </c>
      <c r="G144" s="7" t="s">
        <v>29</v>
      </c>
      <c r="H144" s="7" t="s">
        <v>30</v>
      </c>
      <c r="I144" s="67">
        <v>67.31</v>
      </c>
      <c r="J144" s="60">
        <v>18</v>
      </c>
      <c r="K144" s="59">
        <v>81.5</v>
      </c>
      <c r="L144" s="59">
        <v>12</v>
      </c>
      <c r="M144" s="59">
        <v>65</v>
      </c>
      <c r="N144" s="51"/>
    </row>
    <row r="145" s="47" customFormat="1" ht="19" customHeight="1" spans="1:14">
      <c r="A145" s="7">
        <v>143</v>
      </c>
      <c r="B145" s="33">
        <v>2021212272</v>
      </c>
      <c r="C145" s="7" t="s">
        <v>190</v>
      </c>
      <c r="D145" s="33">
        <v>2021</v>
      </c>
      <c r="E145" s="7" t="s">
        <v>56</v>
      </c>
      <c r="F145" s="7" t="s">
        <v>178</v>
      </c>
      <c r="G145" s="7" t="s">
        <v>29</v>
      </c>
      <c r="H145" s="7" t="s">
        <v>30</v>
      </c>
      <c r="I145" s="67">
        <v>74.69</v>
      </c>
      <c r="J145" s="60">
        <v>5</v>
      </c>
      <c r="K145" s="59">
        <v>80.99</v>
      </c>
      <c r="L145" s="59">
        <v>14</v>
      </c>
      <c r="M145" s="59">
        <v>65</v>
      </c>
      <c r="N145" s="51"/>
    </row>
    <row r="146" s="47" customFormat="1" ht="19" customHeight="1" spans="1:14">
      <c r="A146" s="7">
        <v>144</v>
      </c>
      <c r="B146" s="90">
        <v>2021212081</v>
      </c>
      <c r="C146" s="11" t="s">
        <v>191</v>
      </c>
      <c r="D146" s="11">
        <v>2021</v>
      </c>
      <c r="E146" s="11" t="s">
        <v>78</v>
      </c>
      <c r="F146" s="11" t="s">
        <v>192</v>
      </c>
      <c r="G146" s="11" t="s">
        <v>41</v>
      </c>
      <c r="H146" s="11" t="s">
        <v>18</v>
      </c>
      <c r="I146" s="37">
        <v>81.33</v>
      </c>
      <c r="J146" s="71">
        <v>1</v>
      </c>
      <c r="K146" s="2">
        <v>87.51</v>
      </c>
      <c r="L146" s="2">
        <v>1</v>
      </c>
      <c r="M146" s="2">
        <v>63</v>
      </c>
      <c r="N146" s="51"/>
    </row>
    <row r="147" s="47" customFormat="1" ht="19" customHeight="1" spans="1:14">
      <c r="A147" s="7">
        <v>145</v>
      </c>
      <c r="B147" s="91">
        <v>2021212046</v>
      </c>
      <c r="C147" s="11" t="s">
        <v>193</v>
      </c>
      <c r="D147" s="11">
        <v>2021</v>
      </c>
      <c r="E147" s="11" t="s">
        <v>78</v>
      </c>
      <c r="F147" s="11" t="s">
        <v>192</v>
      </c>
      <c r="G147" s="11" t="s">
        <v>20</v>
      </c>
      <c r="H147" s="7" t="s">
        <v>21</v>
      </c>
      <c r="I147" s="37">
        <v>79.54</v>
      </c>
      <c r="J147" s="71">
        <v>3</v>
      </c>
      <c r="K147" s="2">
        <v>82.63</v>
      </c>
      <c r="L147" s="2">
        <v>12</v>
      </c>
      <c r="M147" s="2">
        <v>63</v>
      </c>
      <c r="N147" s="51"/>
    </row>
    <row r="148" s="47" customFormat="1" ht="19" customHeight="1" spans="1:14">
      <c r="A148" s="7">
        <v>146</v>
      </c>
      <c r="B148" s="91">
        <v>2021212066</v>
      </c>
      <c r="C148" s="91" t="s">
        <v>194</v>
      </c>
      <c r="D148" s="11">
        <v>2021</v>
      </c>
      <c r="E148" s="11" t="s">
        <v>78</v>
      </c>
      <c r="F148" s="11" t="s">
        <v>192</v>
      </c>
      <c r="G148" s="11" t="s">
        <v>20</v>
      </c>
      <c r="H148" s="7" t="s">
        <v>21</v>
      </c>
      <c r="I148" s="37">
        <v>79.36</v>
      </c>
      <c r="J148" s="71">
        <v>4</v>
      </c>
      <c r="K148" s="2">
        <v>86.08</v>
      </c>
      <c r="L148" s="2">
        <v>4</v>
      </c>
      <c r="M148" s="2">
        <v>63</v>
      </c>
      <c r="N148" s="51"/>
    </row>
    <row r="149" s="47" customFormat="1" ht="19" customHeight="1" spans="1:14">
      <c r="A149" s="7">
        <v>147</v>
      </c>
      <c r="B149" s="91">
        <v>2021212055</v>
      </c>
      <c r="C149" s="91" t="s">
        <v>195</v>
      </c>
      <c r="D149" s="11">
        <v>2021</v>
      </c>
      <c r="E149" s="11" t="s">
        <v>78</v>
      </c>
      <c r="F149" s="11" t="s">
        <v>192</v>
      </c>
      <c r="G149" s="11" t="s">
        <v>24</v>
      </c>
      <c r="H149" s="7" t="s">
        <v>21</v>
      </c>
      <c r="I149" s="2">
        <v>79.34</v>
      </c>
      <c r="J149" s="71">
        <v>5</v>
      </c>
      <c r="K149" s="2">
        <v>87.24</v>
      </c>
      <c r="L149" s="2">
        <v>2</v>
      </c>
      <c r="M149" s="2">
        <v>63</v>
      </c>
      <c r="N149" s="51"/>
    </row>
    <row r="150" s="47" customFormat="1" ht="19" customHeight="1" spans="1:14">
      <c r="A150" s="7">
        <v>148</v>
      </c>
      <c r="B150" s="91">
        <v>2021212048</v>
      </c>
      <c r="C150" s="91" t="s">
        <v>196</v>
      </c>
      <c r="D150" s="11">
        <v>2021</v>
      </c>
      <c r="E150" s="11" t="s">
        <v>78</v>
      </c>
      <c r="F150" s="11" t="s">
        <v>192</v>
      </c>
      <c r="G150" s="11" t="s">
        <v>20</v>
      </c>
      <c r="H150" s="7" t="s">
        <v>21</v>
      </c>
      <c r="I150" s="2">
        <v>77.21</v>
      </c>
      <c r="J150" s="71">
        <v>6</v>
      </c>
      <c r="K150" s="2">
        <v>84.61</v>
      </c>
      <c r="L150" s="2">
        <v>8</v>
      </c>
      <c r="M150" s="2">
        <v>63</v>
      </c>
      <c r="N150" s="51"/>
    </row>
    <row r="151" s="47" customFormat="1" ht="19" customHeight="1" spans="1:14">
      <c r="A151" s="7">
        <v>149</v>
      </c>
      <c r="B151" s="91">
        <v>2021212074</v>
      </c>
      <c r="C151" s="91" t="s">
        <v>197</v>
      </c>
      <c r="D151" s="11">
        <v>2021</v>
      </c>
      <c r="E151" s="11" t="s">
        <v>78</v>
      </c>
      <c r="F151" s="11" t="s">
        <v>192</v>
      </c>
      <c r="G151" s="11" t="s">
        <v>20</v>
      </c>
      <c r="H151" s="7" t="s">
        <v>21</v>
      </c>
      <c r="I151" s="2">
        <v>76.84</v>
      </c>
      <c r="J151" s="71">
        <v>7</v>
      </c>
      <c r="K151" s="2">
        <v>84.47</v>
      </c>
      <c r="L151" s="2">
        <v>9</v>
      </c>
      <c r="M151" s="2">
        <v>63</v>
      </c>
      <c r="N151" s="51"/>
    </row>
    <row r="152" s="47" customFormat="1" ht="19" customHeight="1" spans="1:14">
      <c r="A152" s="7">
        <v>150</v>
      </c>
      <c r="B152" s="91">
        <v>2021212086</v>
      </c>
      <c r="C152" s="91" t="s">
        <v>198</v>
      </c>
      <c r="D152" s="11">
        <v>2021</v>
      </c>
      <c r="E152" s="11" t="s">
        <v>78</v>
      </c>
      <c r="F152" s="11" t="s">
        <v>192</v>
      </c>
      <c r="G152" s="11" t="s">
        <v>29</v>
      </c>
      <c r="H152" s="11" t="s">
        <v>30</v>
      </c>
      <c r="I152" s="2">
        <v>80.25</v>
      </c>
      <c r="J152" s="71">
        <v>2</v>
      </c>
      <c r="K152" s="2">
        <v>83.24</v>
      </c>
      <c r="L152" s="77">
        <v>11</v>
      </c>
      <c r="M152" s="2">
        <v>63</v>
      </c>
      <c r="N152" s="51"/>
    </row>
    <row r="153" s="47" customFormat="1" ht="19" customHeight="1" spans="1:14">
      <c r="A153" s="7">
        <v>151</v>
      </c>
      <c r="B153" s="91">
        <v>2021212077</v>
      </c>
      <c r="C153" s="91" t="s">
        <v>199</v>
      </c>
      <c r="D153" s="11">
        <v>2021</v>
      </c>
      <c r="E153" s="11" t="s">
        <v>78</v>
      </c>
      <c r="F153" s="11" t="s">
        <v>192</v>
      </c>
      <c r="G153" s="11" t="s">
        <v>29</v>
      </c>
      <c r="H153" s="11" t="s">
        <v>21</v>
      </c>
      <c r="I153" s="2">
        <v>76.64</v>
      </c>
      <c r="J153" s="71">
        <v>8</v>
      </c>
      <c r="K153" s="2">
        <v>85.84</v>
      </c>
      <c r="L153" s="77">
        <v>5</v>
      </c>
      <c r="M153" s="2">
        <v>63</v>
      </c>
      <c r="N153" s="51"/>
    </row>
    <row r="154" s="47" customFormat="1" ht="19" customHeight="1" spans="1:14">
      <c r="A154" s="7">
        <v>152</v>
      </c>
      <c r="B154" s="91">
        <v>2021212070</v>
      </c>
      <c r="C154" s="91" t="s">
        <v>200</v>
      </c>
      <c r="D154" s="11">
        <v>2021</v>
      </c>
      <c r="E154" s="11" t="s">
        <v>78</v>
      </c>
      <c r="F154" s="11" t="s">
        <v>192</v>
      </c>
      <c r="G154" s="11" t="s">
        <v>29</v>
      </c>
      <c r="H154" s="11" t="s">
        <v>30</v>
      </c>
      <c r="I154" s="2">
        <v>76.63</v>
      </c>
      <c r="J154" s="71">
        <v>9</v>
      </c>
      <c r="K154" s="2">
        <v>83.67</v>
      </c>
      <c r="L154" s="77">
        <v>10</v>
      </c>
      <c r="M154" s="2">
        <v>63</v>
      </c>
      <c r="N154" s="51"/>
    </row>
    <row r="155" s="47" customFormat="1" ht="19" customHeight="1" spans="1:14">
      <c r="A155" s="7">
        <v>153</v>
      </c>
      <c r="B155" s="91">
        <v>2021212059</v>
      </c>
      <c r="C155" s="91" t="s">
        <v>201</v>
      </c>
      <c r="D155" s="11">
        <v>2021</v>
      </c>
      <c r="E155" s="11" t="s">
        <v>78</v>
      </c>
      <c r="F155" s="11" t="s">
        <v>192</v>
      </c>
      <c r="G155" s="11" t="s">
        <v>29</v>
      </c>
      <c r="H155" s="11" t="s">
        <v>30</v>
      </c>
      <c r="I155" s="2">
        <v>76.47</v>
      </c>
      <c r="J155" s="71">
        <v>10</v>
      </c>
      <c r="K155" s="2">
        <v>84.82</v>
      </c>
      <c r="L155" s="77">
        <v>7</v>
      </c>
      <c r="M155" s="2">
        <v>63</v>
      </c>
      <c r="N155" s="51"/>
    </row>
    <row r="156" s="47" customFormat="1" ht="19" customHeight="1" spans="1:14">
      <c r="A156" s="7">
        <v>154</v>
      </c>
      <c r="B156" s="91">
        <v>2021212057</v>
      </c>
      <c r="C156" s="91" t="s">
        <v>202</v>
      </c>
      <c r="D156" s="11">
        <v>2021</v>
      </c>
      <c r="E156" s="11" t="s">
        <v>78</v>
      </c>
      <c r="F156" s="11" t="s">
        <v>192</v>
      </c>
      <c r="G156" s="11" t="s">
        <v>29</v>
      </c>
      <c r="H156" s="11" t="s">
        <v>30</v>
      </c>
      <c r="I156" s="97">
        <v>76.1</v>
      </c>
      <c r="J156" s="71">
        <v>11</v>
      </c>
      <c r="K156" s="97">
        <v>87.17</v>
      </c>
      <c r="L156" s="77">
        <v>3</v>
      </c>
      <c r="M156" s="2">
        <v>63</v>
      </c>
      <c r="N156" s="51"/>
    </row>
    <row r="157" s="47" customFormat="1" ht="19" customHeight="1" spans="1:14">
      <c r="A157" s="7">
        <v>155</v>
      </c>
      <c r="B157" s="91">
        <v>2021212062</v>
      </c>
      <c r="C157" s="91" t="s">
        <v>203</v>
      </c>
      <c r="D157" s="11">
        <v>2021</v>
      </c>
      <c r="E157" s="11" t="s">
        <v>78</v>
      </c>
      <c r="F157" s="11" t="s">
        <v>192</v>
      </c>
      <c r="G157" s="11" t="s">
        <v>29</v>
      </c>
      <c r="H157" s="11" t="s">
        <v>30</v>
      </c>
      <c r="I157" s="97">
        <v>76.07</v>
      </c>
      <c r="J157" s="71">
        <v>12</v>
      </c>
      <c r="K157" s="97">
        <v>84.97</v>
      </c>
      <c r="L157" s="77">
        <v>6</v>
      </c>
      <c r="M157" s="2">
        <v>63</v>
      </c>
      <c r="N157" s="51"/>
    </row>
    <row r="158" s="47" customFormat="1" ht="19" customHeight="1" spans="1:14">
      <c r="A158" s="7">
        <v>156</v>
      </c>
      <c r="B158" s="91">
        <v>2021212058</v>
      </c>
      <c r="C158" s="91" t="s">
        <v>204</v>
      </c>
      <c r="D158" s="11">
        <v>2021</v>
      </c>
      <c r="E158" s="11" t="s">
        <v>78</v>
      </c>
      <c r="F158" s="11" t="s">
        <v>192</v>
      </c>
      <c r="G158" s="11" t="s">
        <v>29</v>
      </c>
      <c r="H158" s="11" t="s">
        <v>30</v>
      </c>
      <c r="I158" s="97">
        <v>74.89</v>
      </c>
      <c r="J158" s="71">
        <v>13</v>
      </c>
      <c r="K158" s="97">
        <v>81.55</v>
      </c>
      <c r="L158" s="77">
        <v>19</v>
      </c>
      <c r="M158" s="2">
        <v>63</v>
      </c>
      <c r="N158" s="51"/>
    </row>
    <row r="159" s="47" customFormat="1" ht="19" customHeight="1" spans="1:14">
      <c r="A159" s="7">
        <v>157</v>
      </c>
      <c r="B159" s="92">
        <v>2021212097</v>
      </c>
      <c r="C159" s="93" t="s">
        <v>205</v>
      </c>
      <c r="D159" s="11">
        <v>2021</v>
      </c>
      <c r="E159" s="11" t="s">
        <v>78</v>
      </c>
      <c r="F159" s="11" t="s">
        <v>192</v>
      </c>
      <c r="G159" s="11" t="s">
        <v>29</v>
      </c>
      <c r="H159" s="11" t="s">
        <v>30</v>
      </c>
      <c r="I159" s="98" t="s">
        <v>206</v>
      </c>
      <c r="J159" s="99">
        <v>14</v>
      </c>
      <c r="K159" s="100">
        <v>81.73</v>
      </c>
      <c r="L159" s="98" t="s">
        <v>207</v>
      </c>
      <c r="M159" s="2">
        <v>63</v>
      </c>
      <c r="N159" s="51"/>
    </row>
    <row r="160" s="47" customFormat="1" ht="19" customHeight="1" spans="1:14">
      <c r="A160" s="7">
        <v>158</v>
      </c>
      <c r="B160" s="94" t="s">
        <v>208</v>
      </c>
      <c r="C160" s="94" t="s">
        <v>209</v>
      </c>
      <c r="D160" s="59" t="s">
        <v>161</v>
      </c>
      <c r="E160" s="59" t="s">
        <v>56</v>
      </c>
      <c r="F160" s="59" t="s">
        <v>178</v>
      </c>
      <c r="G160" s="59" t="s">
        <v>29</v>
      </c>
      <c r="H160" s="59" t="s">
        <v>30</v>
      </c>
      <c r="I160" s="98">
        <v>68.159</v>
      </c>
      <c r="J160" s="99">
        <v>16</v>
      </c>
      <c r="K160" s="98">
        <v>82.64</v>
      </c>
      <c r="L160" s="98">
        <v>10</v>
      </c>
      <c r="M160" s="59">
        <v>65</v>
      </c>
      <c r="N160" s="51"/>
    </row>
    <row r="161" s="47" customFormat="1" ht="19" customHeight="1" spans="1:14">
      <c r="A161" s="7">
        <v>159</v>
      </c>
      <c r="B161" s="20">
        <v>2021211992</v>
      </c>
      <c r="C161" s="20" t="s">
        <v>210</v>
      </c>
      <c r="D161" s="11">
        <v>2021</v>
      </c>
      <c r="E161" s="11" t="s">
        <v>98</v>
      </c>
      <c r="F161" s="11" t="s">
        <v>211</v>
      </c>
      <c r="G161" s="7" t="s">
        <v>17</v>
      </c>
      <c r="H161" s="11" t="s">
        <v>18</v>
      </c>
      <c r="I161" s="101">
        <v>76.6428549677419</v>
      </c>
      <c r="J161" s="102">
        <v>1</v>
      </c>
      <c r="K161" s="103">
        <v>87.62</v>
      </c>
      <c r="L161" s="104">
        <v>1</v>
      </c>
      <c r="M161" s="23">
        <v>59</v>
      </c>
      <c r="N161" s="51"/>
    </row>
    <row r="162" s="47" customFormat="1" ht="19" customHeight="1" spans="1:14">
      <c r="A162" s="7">
        <v>160</v>
      </c>
      <c r="B162" s="20">
        <v>2021211996</v>
      </c>
      <c r="C162" s="20" t="s">
        <v>212</v>
      </c>
      <c r="D162" s="11">
        <v>2021</v>
      </c>
      <c r="E162" s="11" t="s">
        <v>98</v>
      </c>
      <c r="F162" s="11" t="s">
        <v>211</v>
      </c>
      <c r="G162" s="7" t="s">
        <v>17</v>
      </c>
      <c r="H162" s="11" t="s">
        <v>18</v>
      </c>
      <c r="I162" s="101">
        <v>75.2267419354839</v>
      </c>
      <c r="J162" s="102">
        <v>2</v>
      </c>
      <c r="K162" s="103">
        <v>85.85</v>
      </c>
      <c r="L162" s="104">
        <v>3</v>
      </c>
      <c r="M162" s="23">
        <v>59</v>
      </c>
      <c r="N162" s="51"/>
    </row>
    <row r="163" s="47" customFormat="1" ht="19" customHeight="1" spans="1:14">
      <c r="A163" s="7">
        <v>161</v>
      </c>
      <c r="B163" s="20">
        <v>2021211989</v>
      </c>
      <c r="C163" s="20" t="s">
        <v>213</v>
      </c>
      <c r="D163" s="11">
        <v>2021</v>
      </c>
      <c r="E163" s="11" t="s">
        <v>98</v>
      </c>
      <c r="F163" s="11" t="s">
        <v>211</v>
      </c>
      <c r="G163" s="11" t="s">
        <v>20</v>
      </c>
      <c r="H163" s="7" t="s">
        <v>21</v>
      </c>
      <c r="I163" s="101">
        <v>72.440048516129</v>
      </c>
      <c r="J163" s="102">
        <v>3</v>
      </c>
      <c r="K163" s="103">
        <v>86.03</v>
      </c>
      <c r="L163" s="104">
        <v>2</v>
      </c>
      <c r="M163" s="23">
        <v>59</v>
      </c>
      <c r="N163" s="51"/>
    </row>
    <row r="164" s="47" customFormat="1" ht="19" customHeight="1" spans="1:14">
      <c r="A164" s="7">
        <v>162</v>
      </c>
      <c r="B164" s="20">
        <v>2021211966</v>
      </c>
      <c r="C164" s="20" t="s">
        <v>214</v>
      </c>
      <c r="D164" s="11">
        <v>2021</v>
      </c>
      <c r="E164" s="11" t="s">
        <v>98</v>
      </c>
      <c r="F164" s="11" t="s">
        <v>211</v>
      </c>
      <c r="G164" s="11" t="s">
        <v>24</v>
      </c>
      <c r="H164" s="7" t="s">
        <v>21</v>
      </c>
      <c r="I164" s="101">
        <v>72.4240482580645</v>
      </c>
      <c r="J164" s="102">
        <v>4</v>
      </c>
      <c r="K164" s="103">
        <v>82.12</v>
      </c>
      <c r="L164" s="104">
        <v>8</v>
      </c>
      <c r="M164" s="23">
        <v>59</v>
      </c>
      <c r="N164" s="51"/>
    </row>
    <row r="165" s="47" customFormat="1" ht="19" customHeight="1" spans="1:14">
      <c r="A165" s="7">
        <v>163</v>
      </c>
      <c r="B165" s="20">
        <v>2021211946</v>
      </c>
      <c r="C165" s="20" t="s">
        <v>215</v>
      </c>
      <c r="D165" s="11">
        <v>2021</v>
      </c>
      <c r="E165" s="11" t="s">
        <v>98</v>
      </c>
      <c r="F165" s="11" t="s">
        <v>211</v>
      </c>
      <c r="G165" s="11" t="s">
        <v>20</v>
      </c>
      <c r="H165" s="7" t="s">
        <v>21</v>
      </c>
      <c r="I165" s="101">
        <v>71.5294838709677</v>
      </c>
      <c r="J165" s="102">
        <v>5</v>
      </c>
      <c r="K165" s="103">
        <v>82.45</v>
      </c>
      <c r="L165" s="104">
        <v>7</v>
      </c>
      <c r="M165" s="23">
        <v>59</v>
      </c>
      <c r="N165" s="51"/>
    </row>
    <row r="166" s="47" customFormat="1" ht="19" customHeight="1" spans="1:14">
      <c r="A166" s="7">
        <v>164</v>
      </c>
      <c r="B166" s="20">
        <v>2021211963</v>
      </c>
      <c r="C166" s="20" t="s">
        <v>216</v>
      </c>
      <c r="D166" s="11">
        <v>2021</v>
      </c>
      <c r="E166" s="11" t="s">
        <v>98</v>
      </c>
      <c r="F166" s="11" t="s">
        <v>211</v>
      </c>
      <c r="G166" s="11" t="s">
        <v>20</v>
      </c>
      <c r="H166" s="7" t="s">
        <v>21</v>
      </c>
      <c r="I166" s="101">
        <v>70.5477901935484</v>
      </c>
      <c r="J166" s="102">
        <v>6</v>
      </c>
      <c r="K166" s="103">
        <v>85.07</v>
      </c>
      <c r="L166" s="104">
        <v>4</v>
      </c>
      <c r="M166" s="23">
        <v>59</v>
      </c>
      <c r="N166" s="51"/>
    </row>
    <row r="167" s="47" customFormat="1" ht="19" customHeight="1" spans="1:14">
      <c r="A167" s="7">
        <v>165</v>
      </c>
      <c r="B167" s="20">
        <v>2021211950</v>
      </c>
      <c r="C167" s="20" t="s">
        <v>217</v>
      </c>
      <c r="D167" s="11">
        <v>2021</v>
      </c>
      <c r="E167" s="11" t="s">
        <v>98</v>
      </c>
      <c r="F167" s="11" t="s">
        <v>211</v>
      </c>
      <c r="G167" s="11" t="s">
        <v>29</v>
      </c>
      <c r="H167" s="11" t="s">
        <v>30</v>
      </c>
      <c r="I167" s="101">
        <v>69.8023548387097</v>
      </c>
      <c r="J167" s="102">
        <v>7</v>
      </c>
      <c r="K167" s="103">
        <v>84.38</v>
      </c>
      <c r="L167" s="104">
        <v>5</v>
      </c>
      <c r="M167" s="23">
        <v>59</v>
      </c>
      <c r="N167" s="51"/>
    </row>
    <row r="168" s="47" customFormat="1" ht="19" customHeight="1" spans="1:14">
      <c r="A168" s="7">
        <v>166</v>
      </c>
      <c r="B168" s="20">
        <v>2021211962</v>
      </c>
      <c r="C168" s="20" t="s">
        <v>218</v>
      </c>
      <c r="D168" s="11">
        <v>2021</v>
      </c>
      <c r="E168" s="11" t="s">
        <v>98</v>
      </c>
      <c r="F168" s="11" t="s">
        <v>211</v>
      </c>
      <c r="G168" s="11" t="s">
        <v>29</v>
      </c>
      <c r="H168" s="11" t="s">
        <v>30</v>
      </c>
      <c r="I168" s="101">
        <v>69.7007419354839</v>
      </c>
      <c r="J168" s="102">
        <v>8</v>
      </c>
      <c r="K168" s="103">
        <v>83.18</v>
      </c>
      <c r="L168" s="104">
        <v>6</v>
      </c>
      <c r="M168" s="23">
        <v>59</v>
      </c>
      <c r="N168" s="51"/>
    </row>
    <row r="169" s="47" customFormat="1" ht="19" customHeight="1" spans="1:14">
      <c r="A169" s="7">
        <v>167</v>
      </c>
      <c r="B169" s="20">
        <v>2021211948</v>
      </c>
      <c r="C169" s="20" t="s">
        <v>219</v>
      </c>
      <c r="D169" s="11">
        <v>2021</v>
      </c>
      <c r="E169" s="11" t="s">
        <v>98</v>
      </c>
      <c r="F169" s="11" t="s">
        <v>211</v>
      </c>
      <c r="G169" s="11" t="s">
        <v>29</v>
      </c>
      <c r="H169" s="11" t="s">
        <v>30</v>
      </c>
      <c r="I169" s="101">
        <v>67.7527579354839</v>
      </c>
      <c r="J169" s="102">
        <v>10</v>
      </c>
      <c r="K169" s="101">
        <v>81.56</v>
      </c>
      <c r="L169" s="104">
        <v>10</v>
      </c>
      <c r="M169" s="23">
        <v>59</v>
      </c>
      <c r="N169" s="51"/>
    </row>
    <row r="170" s="47" customFormat="1" ht="19" customHeight="1" spans="1:14">
      <c r="A170" s="7">
        <v>168</v>
      </c>
      <c r="B170" s="20">
        <v>2021211999</v>
      </c>
      <c r="C170" s="20" t="s">
        <v>220</v>
      </c>
      <c r="D170" s="11">
        <v>2021</v>
      </c>
      <c r="E170" s="11" t="s">
        <v>98</v>
      </c>
      <c r="F170" s="11" t="s">
        <v>211</v>
      </c>
      <c r="G170" s="11" t="s">
        <v>29</v>
      </c>
      <c r="H170" s="11" t="s">
        <v>30</v>
      </c>
      <c r="I170" s="101">
        <v>67.1776289032258</v>
      </c>
      <c r="J170" s="102">
        <v>11</v>
      </c>
      <c r="K170" s="101">
        <v>81.37</v>
      </c>
      <c r="L170" s="104">
        <v>12</v>
      </c>
      <c r="M170" s="23">
        <v>59</v>
      </c>
      <c r="N170" s="51"/>
    </row>
    <row r="171" s="47" customFormat="1" ht="19" customHeight="1" spans="1:14">
      <c r="A171" s="7">
        <v>169</v>
      </c>
      <c r="B171" s="20">
        <v>2021211944</v>
      </c>
      <c r="C171" s="20" t="s">
        <v>221</v>
      </c>
      <c r="D171" s="11">
        <v>2021</v>
      </c>
      <c r="E171" s="11" t="s">
        <v>98</v>
      </c>
      <c r="F171" s="11" t="s">
        <v>211</v>
      </c>
      <c r="G171" s="11" t="s">
        <v>29</v>
      </c>
      <c r="H171" s="11" t="s">
        <v>30</v>
      </c>
      <c r="I171" s="101">
        <v>67.0437901935484</v>
      </c>
      <c r="J171" s="102">
        <v>12</v>
      </c>
      <c r="K171" s="101">
        <v>81.41</v>
      </c>
      <c r="L171" s="104">
        <v>11</v>
      </c>
      <c r="M171" s="23">
        <v>59</v>
      </c>
      <c r="N171" s="51"/>
    </row>
    <row r="172" s="47" customFormat="1" ht="19" customHeight="1" spans="1:14">
      <c r="A172" s="7">
        <v>170</v>
      </c>
      <c r="B172" s="20">
        <v>2021211949</v>
      </c>
      <c r="C172" s="20" t="s">
        <v>222</v>
      </c>
      <c r="D172" s="11">
        <v>2021</v>
      </c>
      <c r="E172" s="11" t="s">
        <v>98</v>
      </c>
      <c r="F172" s="11" t="s">
        <v>211</v>
      </c>
      <c r="G172" s="11" t="s">
        <v>29</v>
      </c>
      <c r="H172" s="11" t="s">
        <v>30</v>
      </c>
      <c r="I172" s="101">
        <v>66.2986451612903</v>
      </c>
      <c r="J172" s="102">
        <v>14</v>
      </c>
      <c r="K172" s="101">
        <v>79.87</v>
      </c>
      <c r="L172" s="97">
        <v>16</v>
      </c>
      <c r="M172" s="23">
        <v>59</v>
      </c>
      <c r="N172" s="51"/>
    </row>
    <row r="173" s="47" customFormat="1" ht="19" customHeight="1" spans="1:14">
      <c r="A173" s="7">
        <v>171</v>
      </c>
      <c r="B173" s="20">
        <v>2021211970</v>
      </c>
      <c r="C173" s="20" t="s">
        <v>223</v>
      </c>
      <c r="D173" s="11">
        <v>2021</v>
      </c>
      <c r="E173" s="11" t="s">
        <v>98</v>
      </c>
      <c r="F173" s="11" t="s">
        <v>211</v>
      </c>
      <c r="G173" s="11" t="s">
        <v>29</v>
      </c>
      <c r="H173" s="11" t="s">
        <v>30</v>
      </c>
      <c r="I173" s="101">
        <v>65.4734678709677</v>
      </c>
      <c r="J173" s="102">
        <v>16</v>
      </c>
      <c r="K173" s="101">
        <v>78.35</v>
      </c>
      <c r="L173" s="104">
        <v>22</v>
      </c>
      <c r="M173" s="23">
        <v>59</v>
      </c>
      <c r="N173" s="51"/>
    </row>
    <row r="174" customFormat="1" ht="19" customHeight="1" spans="1:14">
      <c r="A174" s="7">
        <v>172</v>
      </c>
      <c r="B174" s="23">
        <v>2021211906</v>
      </c>
      <c r="C174" s="23" t="s">
        <v>224</v>
      </c>
      <c r="D174" s="23">
        <v>2021</v>
      </c>
      <c r="E174" s="23" t="s">
        <v>117</v>
      </c>
      <c r="F174" s="23" t="s">
        <v>225</v>
      </c>
      <c r="G174" s="7" t="s">
        <v>17</v>
      </c>
      <c r="H174" s="23" t="s">
        <v>18</v>
      </c>
      <c r="I174" s="24">
        <v>76.3625053763441</v>
      </c>
      <c r="J174" s="84">
        <v>1</v>
      </c>
      <c r="K174" s="24">
        <v>87.5977777777778</v>
      </c>
      <c r="L174" s="23">
        <v>1</v>
      </c>
      <c r="M174" s="23">
        <v>44</v>
      </c>
      <c r="N174" s="51"/>
    </row>
    <row r="175" customFormat="1" ht="19" customHeight="1" spans="1:14">
      <c r="A175" s="7">
        <v>173</v>
      </c>
      <c r="B175" s="25">
        <v>2021211904</v>
      </c>
      <c r="C175" s="26" t="s">
        <v>226</v>
      </c>
      <c r="D175" s="23">
        <v>2021</v>
      </c>
      <c r="E175" s="23" t="s">
        <v>117</v>
      </c>
      <c r="F175" s="23" t="s">
        <v>225</v>
      </c>
      <c r="G175" s="23" t="s">
        <v>24</v>
      </c>
      <c r="H175" s="7" t="s">
        <v>21</v>
      </c>
      <c r="I175" s="24">
        <v>76.0606620583717</v>
      </c>
      <c r="J175" s="84">
        <v>2</v>
      </c>
      <c r="K175" s="24">
        <v>82.548253968254</v>
      </c>
      <c r="L175" s="23">
        <v>3</v>
      </c>
      <c r="M175" s="23">
        <v>44</v>
      </c>
      <c r="N175" s="51"/>
    </row>
    <row r="176" customFormat="1" ht="19" customHeight="1" spans="1:14">
      <c r="A176" s="7">
        <v>174</v>
      </c>
      <c r="B176" s="25">
        <v>2021211908</v>
      </c>
      <c r="C176" s="26" t="s">
        <v>227</v>
      </c>
      <c r="D176" s="23">
        <v>2021</v>
      </c>
      <c r="E176" s="23" t="s">
        <v>117</v>
      </c>
      <c r="F176" s="23" t="s">
        <v>225</v>
      </c>
      <c r="G176" s="11" t="s">
        <v>20</v>
      </c>
      <c r="H176" s="7" t="s">
        <v>21</v>
      </c>
      <c r="I176" s="24">
        <v>72.8653425499232</v>
      </c>
      <c r="J176" s="84">
        <v>3</v>
      </c>
      <c r="K176" s="24">
        <v>87.3412698412698</v>
      </c>
      <c r="L176" s="23">
        <v>2</v>
      </c>
      <c r="M176" s="23">
        <v>44</v>
      </c>
      <c r="N176" s="51"/>
    </row>
    <row r="177" customFormat="1" ht="19" customHeight="1" spans="1:14">
      <c r="A177" s="7">
        <v>175</v>
      </c>
      <c r="B177" s="25">
        <v>2021211929</v>
      </c>
      <c r="C177" s="26" t="s">
        <v>228</v>
      </c>
      <c r="D177" s="23">
        <v>2021</v>
      </c>
      <c r="E177" s="23" t="s">
        <v>117</v>
      </c>
      <c r="F177" s="23" t="s">
        <v>225</v>
      </c>
      <c r="G177" s="2" t="s">
        <v>24</v>
      </c>
      <c r="H177" s="7" t="s">
        <v>21</v>
      </c>
      <c r="I177" s="24">
        <v>68.8156835637481</v>
      </c>
      <c r="J177" s="84">
        <v>4</v>
      </c>
      <c r="K177" s="24">
        <v>81.2460317460317</v>
      </c>
      <c r="L177" s="23">
        <v>6</v>
      </c>
      <c r="M177" s="23">
        <v>44</v>
      </c>
      <c r="N177" s="51"/>
    </row>
    <row r="178" customFormat="1" ht="19" customHeight="1" spans="1:14">
      <c r="A178" s="7">
        <v>176</v>
      </c>
      <c r="B178" s="25">
        <v>2021211930</v>
      </c>
      <c r="C178" s="26" t="s">
        <v>229</v>
      </c>
      <c r="D178" s="23">
        <v>2021</v>
      </c>
      <c r="E178" s="23" t="s">
        <v>117</v>
      </c>
      <c r="F178" s="23" t="s">
        <v>225</v>
      </c>
      <c r="G178" s="2" t="s">
        <v>24</v>
      </c>
      <c r="H178" s="2" t="s">
        <v>30</v>
      </c>
      <c r="I178" s="24">
        <v>68.7471858678955</v>
      </c>
      <c r="J178" s="84">
        <v>5</v>
      </c>
      <c r="K178" s="24">
        <v>81.984126984127</v>
      </c>
      <c r="L178" s="23">
        <v>5</v>
      </c>
      <c r="M178" s="23">
        <v>44</v>
      </c>
      <c r="N178" s="51"/>
    </row>
    <row r="179" customFormat="1" ht="19" customHeight="1" spans="1:14">
      <c r="A179" s="7">
        <v>177</v>
      </c>
      <c r="B179" s="25">
        <v>2021211903</v>
      </c>
      <c r="C179" s="26" t="s">
        <v>230</v>
      </c>
      <c r="D179" s="23">
        <v>2021</v>
      </c>
      <c r="E179" s="23" t="s">
        <v>117</v>
      </c>
      <c r="F179" s="23" t="s">
        <v>225</v>
      </c>
      <c r="G179" s="2" t="s">
        <v>24</v>
      </c>
      <c r="H179" s="2" t="s">
        <v>30</v>
      </c>
      <c r="I179" s="24">
        <v>68.5876258064516</v>
      </c>
      <c r="J179" s="84">
        <v>6</v>
      </c>
      <c r="K179" s="24">
        <v>82.1811290322581</v>
      </c>
      <c r="L179" s="23">
        <v>4</v>
      </c>
      <c r="M179" s="23">
        <v>44</v>
      </c>
      <c r="N179" s="51"/>
    </row>
    <row r="180" customFormat="1" ht="19" customHeight="1" spans="1:14">
      <c r="A180" s="7">
        <v>178</v>
      </c>
      <c r="B180" s="25">
        <v>2021211914</v>
      </c>
      <c r="C180" s="26" t="s">
        <v>231</v>
      </c>
      <c r="D180" s="23">
        <v>2021</v>
      </c>
      <c r="E180" s="23" t="s">
        <v>117</v>
      </c>
      <c r="F180" s="23" t="s">
        <v>225</v>
      </c>
      <c r="G180" s="2" t="s">
        <v>29</v>
      </c>
      <c r="H180" s="2" t="s">
        <v>30</v>
      </c>
      <c r="I180" s="24">
        <v>68.5300230414746</v>
      </c>
      <c r="J180" s="84">
        <v>7</v>
      </c>
      <c r="K180" s="24">
        <v>79.7142857142857</v>
      </c>
      <c r="L180" s="23">
        <v>8</v>
      </c>
      <c r="M180" s="23">
        <v>44</v>
      </c>
      <c r="N180" s="51"/>
    </row>
    <row r="181" customFormat="1" ht="19" customHeight="1" spans="1:14">
      <c r="A181" s="7">
        <v>179</v>
      </c>
      <c r="B181" s="25">
        <v>2021210904</v>
      </c>
      <c r="C181" s="26" t="s">
        <v>232</v>
      </c>
      <c r="D181" s="23">
        <v>2021</v>
      </c>
      <c r="E181" s="23" t="s">
        <v>117</v>
      </c>
      <c r="F181" s="23" t="s">
        <v>225</v>
      </c>
      <c r="G181" s="2" t="s">
        <v>29</v>
      </c>
      <c r="H181" s="2" t="s">
        <v>30</v>
      </c>
      <c r="I181" s="24">
        <v>67.060253185145</v>
      </c>
      <c r="J181" s="84">
        <v>8</v>
      </c>
      <c r="K181" s="24">
        <v>80.5757983193277</v>
      </c>
      <c r="L181" s="23">
        <v>7</v>
      </c>
      <c r="M181" s="23">
        <v>44</v>
      </c>
      <c r="N181" s="51"/>
    </row>
    <row r="182" customFormat="1" ht="19" customHeight="1" spans="1:14">
      <c r="A182" s="7">
        <v>180</v>
      </c>
      <c r="B182" s="25">
        <v>2021211936</v>
      </c>
      <c r="C182" s="26" t="s">
        <v>233</v>
      </c>
      <c r="D182" s="23">
        <v>2021</v>
      </c>
      <c r="E182" s="23" t="s">
        <v>117</v>
      </c>
      <c r="F182" s="23" t="s">
        <v>225</v>
      </c>
      <c r="G182" s="2" t="s">
        <v>29</v>
      </c>
      <c r="H182" s="2" t="s">
        <v>30</v>
      </c>
      <c r="I182" s="24">
        <v>66.5584184331797</v>
      </c>
      <c r="J182" s="84">
        <v>10</v>
      </c>
      <c r="K182" s="24">
        <v>77.9647619047619</v>
      </c>
      <c r="L182" s="23">
        <v>12</v>
      </c>
      <c r="M182" s="23">
        <v>44</v>
      </c>
      <c r="N182" s="51"/>
    </row>
    <row r="183" ht="19" customHeight="1" spans="1:13">
      <c r="A183" s="7">
        <v>181</v>
      </c>
      <c r="B183" s="11">
        <v>2022210355</v>
      </c>
      <c r="C183" s="11" t="s">
        <v>234</v>
      </c>
      <c r="D183" s="11">
        <v>2022</v>
      </c>
      <c r="E183" s="11" t="s">
        <v>15</v>
      </c>
      <c r="F183" s="11" t="s">
        <v>235</v>
      </c>
      <c r="G183" s="7" t="s">
        <v>17</v>
      </c>
      <c r="H183" s="11" t="s">
        <v>18</v>
      </c>
      <c r="I183" s="2">
        <v>76.18</v>
      </c>
      <c r="J183" s="71">
        <v>2</v>
      </c>
      <c r="K183" s="2">
        <v>52.77</v>
      </c>
      <c r="L183" s="2">
        <v>2</v>
      </c>
      <c r="M183" s="2">
        <v>50</v>
      </c>
    </row>
    <row r="184" ht="19" customHeight="1" spans="1:13">
      <c r="A184" s="7">
        <v>182</v>
      </c>
      <c r="B184" s="9">
        <v>2022210354</v>
      </c>
      <c r="C184" s="11" t="s">
        <v>236</v>
      </c>
      <c r="D184" s="11">
        <v>2022</v>
      </c>
      <c r="E184" s="11" t="s">
        <v>15</v>
      </c>
      <c r="F184" s="11" t="s">
        <v>235</v>
      </c>
      <c r="G184" s="7" t="s">
        <v>17</v>
      </c>
      <c r="H184" s="11" t="s">
        <v>18</v>
      </c>
      <c r="I184" s="2">
        <v>75.24</v>
      </c>
      <c r="J184" s="71">
        <v>3</v>
      </c>
      <c r="K184" s="2">
        <v>53.53</v>
      </c>
      <c r="L184" s="2">
        <v>1</v>
      </c>
      <c r="M184" s="2">
        <v>50</v>
      </c>
    </row>
    <row r="185" ht="19" customHeight="1" spans="1:13">
      <c r="A185" s="7">
        <v>183</v>
      </c>
      <c r="B185" s="9">
        <v>2022210364</v>
      </c>
      <c r="C185" s="11" t="s">
        <v>237</v>
      </c>
      <c r="D185" s="11">
        <v>2022</v>
      </c>
      <c r="E185" s="11" t="s">
        <v>15</v>
      </c>
      <c r="F185" s="11" t="s">
        <v>235</v>
      </c>
      <c r="G185" s="11" t="s">
        <v>24</v>
      </c>
      <c r="H185" s="7" t="s">
        <v>21</v>
      </c>
      <c r="I185" s="2">
        <v>78.14</v>
      </c>
      <c r="J185" s="71">
        <v>1</v>
      </c>
      <c r="K185" s="2">
        <v>51.69</v>
      </c>
      <c r="L185" s="2">
        <v>6</v>
      </c>
      <c r="M185" s="2">
        <v>50</v>
      </c>
    </row>
    <row r="186" ht="19" customHeight="1" spans="1:13">
      <c r="A186" s="7">
        <v>184</v>
      </c>
      <c r="B186" s="13">
        <v>2022210352</v>
      </c>
      <c r="C186" s="11" t="s">
        <v>238</v>
      </c>
      <c r="D186" s="11">
        <v>2022</v>
      </c>
      <c r="E186" s="11" t="s">
        <v>15</v>
      </c>
      <c r="F186" s="11" t="s">
        <v>235</v>
      </c>
      <c r="G186" s="11" t="s">
        <v>24</v>
      </c>
      <c r="H186" s="7" t="s">
        <v>21</v>
      </c>
      <c r="I186" s="2">
        <v>75.06</v>
      </c>
      <c r="J186" s="71">
        <v>4</v>
      </c>
      <c r="K186" s="2">
        <v>51.27</v>
      </c>
      <c r="L186" s="2">
        <v>8</v>
      </c>
      <c r="M186" s="2">
        <v>50</v>
      </c>
    </row>
    <row r="187" ht="19" customHeight="1" spans="1:13">
      <c r="A187" s="7">
        <v>185</v>
      </c>
      <c r="B187" s="9">
        <v>2022210332</v>
      </c>
      <c r="C187" s="11" t="s">
        <v>239</v>
      </c>
      <c r="D187" s="11">
        <v>2022</v>
      </c>
      <c r="E187" s="11" t="s">
        <v>15</v>
      </c>
      <c r="F187" s="11" t="s">
        <v>235</v>
      </c>
      <c r="G187" s="11" t="s">
        <v>24</v>
      </c>
      <c r="H187" s="7" t="s">
        <v>21</v>
      </c>
      <c r="I187" s="37">
        <v>74.6</v>
      </c>
      <c r="J187" s="71">
        <v>5</v>
      </c>
      <c r="K187" s="2">
        <v>52.03</v>
      </c>
      <c r="L187" s="2">
        <v>4</v>
      </c>
      <c r="M187" s="2">
        <v>50</v>
      </c>
    </row>
    <row r="188" ht="19" customHeight="1" spans="1:13">
      <c r="A188" s="7">
        <v>186</v>
      </c>
      <c r="B188" s="9">
        <v>2022210331</v>
      </c>
      <c r="C188" s="95" t="s">
        <v>240</v>
      </c>
      <c r="D188" s="11">
        <v>2022</v>
      </c>
      <c r="E188" s="11" t="s">
        <v>15</v>
      </c>
      <c r="F188" s="11" t="s">
        <v>235</v>
      </c>
      <c r="G188" s="11" t="s">
        <v>29</v>
      </c>
      <c r="H188" s="11" t="s">
        <v>30</v>
      </c>
      <c r="I188" s="2">
        <v>73.51</v>
      </c>
      <c r="J188" s="71">
        <v>6</v>
      </c>
      <c r="K188" s="2">
        <v>51.07</v>
      </c>
      <c r="L188" s="2">
        <v>11</v>
      </c>
      <c r="M188" s="2">
        <v>50</v>
      </c>
    </row>
    <row r="189" ht="19" customHeight="1" spans="1:13">
      <c r="A189" s="7">
        <v>187</v>
      </c>
      <c r="B189" s="9">
        <v>2022210374</v>
      </c>
      <c r="C189" s="95" t="s">
        <v>241</v>
      </c>
      <c r="D189" s="11">
        <v>2022</v>
      </c>
      <c r="E189" s="11" t="s">
        <v>15</v>
      </c>
      <c r="F189" s="11" t="s">
        <v>235</v>
      </c>
      <c r="G189" s="11" t="s">
        <v>29</v>
      </c>
      <c r="H189" s="11" t="s">
        <v>30</v>
      </c>
      <c r="I189" s="2">
        <v>72.63</v>
      </c>
      <c r="J189" s="71">
        <v>7</v>
      </c>
      <c r="K189" s="2">
        <v>52.49</v>
      </c>
      <c r="L189" s="2">
        <v>3</v>
      </c>
      <c r="M189" s="2">
        <v>50</v>
      </c>
    </row>
    <row r="190" ht="19" customHeight="1" spans="1:13">
      <c r="A190" s="7">
        <v>188</v>
      </c>
      <c r="B190" s="9">
        <v>2022210343</v>
      </c>
      <c r="C190" s="95" t="s">
        <v>242</v>
      </c>
      <c r="D190" s="11">
        <v>2022</v>
      </c>
      <c r="E190" s="11" t="s">
        <v>15</v>
      </c>
      <c r="F190" s="11" t="s">
        <v>235</v>
      </c>
      <c r="G190" s="11" t="s">
        <v>29</v>
      </c>
      <c r="H190" s="11" t="s">
        <v>30</v>
      </c>
      <c r="I190" s="2">
        <v>72.56</v>
      </c>
      <c r="J190" s="71">
        <v>8</v>
      </c>
      <c r="K190" s="2">
        <v>50.25</v>
      </c>
      <c r="L190" s="2">
        <v>13</v>
      </c>
      <c r="M190" s="2">
        <v>50</v>
      </c>
    </row>
    <row r="191" ht="19" customHeight="1" spans="1:13">
      <c r="A191" s="7">
        <v>189</v>
      </c>
      <c r="B191" s="9">
        <v>2022210339</v>
      </c>
      <c r="C191" s="95" t="s">
        <v>243</v>
      </c>
      <c r="D191" s="11">
        <v>2022</v>
      </c>
      <c r="E191" s="11" t="s">
        <v>15</v>
      </c>
      <c r="F191" s="11" t="s">
        <v>235</v>
      </c>
      <c r="G191" s="11" t="s">
        <v>29</v>
      </c>
      <c r="H191" s="11" t="s">
        <v>30</v>
      </c>
      <c r="I191" s="2">
        <v>71.99</v>
      </c>
      <c r="J191" s="71">
        <v>9</v>
      </c>
      <c r="K191" s="37">
        <v>51.7</v>
      </c>
      <c r="L191" s="2">
        <v>5</v>
      </c>
      <c r="M191" s="2">
        <v>50</v>
      </c>
    </row>
    <row r="192" ht="19" customHeight="1" spans="1:13">
      <c r="A192" s="7">
        <v>190</v>
      </c>
      <c r="B192" s="9">
        <v>2022210335</v>
      </c>
      <c r="C192" s="95" t="s">
        <v>244</v>
      </c>
      <c r="D192" s="11">
        <v>2022</v>
      </c>
      <c r="E192" s="11" t="s">
        <v>15</v>
      </c>
      <c r="F192" s="11" t="s">
        <v>235</v>
      </c>
      <c r="G192" s="11" t="s">
        <v>29</v>
      </c>
      <c r="H192" s="11" t="s">
        <v>30</v>
      </c>
      <c r="I192" s="37">
        <v>71.9</v>
      </c>
      <c r="J192" s="71">
        <v>11</v>
      </c>
      <c r="K192" s="2">
        <v>51.23</v>
      </c>
      <c r="L192" s="2">
        <v>9</v>
      </c>
      <c r="M192" s="2">
        <v>50</v>
      </c>
    </row>
    <row r="193" ht="19" customHeight="1" spans="1:13">
      <c r="A193" s="7">
        <v>191</v>
      </c>
      <c r="B193" s="9">
        <v>2022210340</v>
      </c>
      <c r="C193" s="105" t="s">
        <v>245</v>
      </c>
      <c r="D193" s="11">
        <v>2022</v>
      </c>
      <c r="E193" s="11" t="s">
        <v>15</v>
      </c>
      <c r="F193" s="11" t="s">
        <v>235</v>
      </c>
      <c r="G193" s="11" t="s">
        <v>29</v>
      </c>
      <c r="H193" s="11" t="s">
        <v>30</v>
      </c>
      <c r="I193" s="98">
        <v>71.76</v>
      </c>
      <c r="J193" s="99">
        <v>12</v>
      </c>
      <c r="K193" s="98">
        <v>51.15</v>
      </c>
      <c r="L193" s="97">
        <v>10</v>
      </c>
      <c r="M193" s="2">
        <v>50</v>
      </c>
    </row>
    <row r="194" ht="19" customHeight="1" spans="1:13">
      <c r="A194" s="7">
        <v>192</v>
      </c>
      <c r="B194" s="98">
        <v>2022210333</v>
      </c>
      <c r="C194" s="98" t="s">
        <v>246</v>
      </c>
      <c r="D194" s="98" t="s">
        <v>247</v>
      </c>
      <c r="E194" s="98" t="s">
        <v>15</v>
      </c>
      <c r="F194" s="98" t="s">
        <v>235</v>
      </c>
      <c r="G194" s="98" t="s">
        <v>29</v>
      </c>
      <c r="H194" s="98" t="s">
        <v>30</v>
      </c>
      <c r="I194" s="120">
        <v>71.0376621621622</v>
      </c>
      <c r="J194" s="98">
        <v>13</v>
      </c>
      <c r="K194" s="120">
        <v>83.6756756756757</v>
      </c>
      <c r="L194" s="98">
        <v>14</v>
      </c>
      <c r="M194" s="98">
        <v>50</v>
      </c>
    </row>
    <row r="195" ht="19" customHeight="1" spans="1:13">
      <c r="A195" s="7">
        <v>193</v>
      </c>
      <c r="B195" s="106">
        <v>2022210372</v>
      </c>
      <c r="C195" s="107" t="s">
        <v>248</v>
      </c>
      <c r="D195" s="98" t="s">
        <v>247</v>
      </c>
      <c r="E195" s="98" t="s">
        <v>15</v>
      </c>
      <c r="F195" s="98" t="s">
        <v>235</v>
      </c>
      <c r="G195" s="98" t="s">
        <v>29</v>
      </c>
      <c r="H195" s="98" t="s">
        <v>30</v>
      </c>
      <c r="I195" s="23">
        <v>71.05</v>
      </c>
      <c r="J195" s="84">
        <v>14</v>
      </c>
      <c r="K195" s="107">
        <v>51.3405405405405</v>
      </c>
      <c r="L195" s="23">
        <v>7</v>
      </c>
      <c r="M195" s="98">
        <v>50</v>
      </c>
    </row>
    <row r="196" ht="19" customHeight="1" spans="1:13">
      <c r="A196" s="7">
        <v>194</v>
      </c>
      <c r="B196" s="11">
        <v>2022210411</v>
      </c>
      <c r="C196" s="11" t="s">
        <v>249</v>
      </c>
      <c r="D196" s="11">
        <v>2022</v>
      </c>
      <c r="E196" s="11" t="s">
        <v>15</v>
      </c>
      <c r="F196" s="11" t="s">
        <v>250</v>
      </c>
      <c r="G196" s="11" t="s">
        <v>41</v>
      </c>
      <c r="H196" s="11" t="s">
        <v>18</v>
      </c>
      <c r="I196" s="23">
        <v>74.74</v>
      </c>
      <c r="J196" s="84">
        <v>1</v>
      </c>
      <c r="K196" s="23">
        <v>86.49</v>
      </c>
      <c r="L196" s="23">
        <v>4</v>
      </c>
      <c r="M196" s="23">
        <v>50</v>
      </c>
    </row>
    <row r="197" ht="19" customHeight="1" spans="1:13">
      <c r="A197" s="7">
        <v>195</v>
      </c>
      <c r="B197" s="11">
        <v>2022210387</v>
      </c>
      <c r="C197" s="11" t="s">
        <v>251</v>
      </c>
      <c r="D197" s="11">
        <v>2022</v>
      </c>
      <c r="E197" s="11" t="s">
        <v>15</v>
      </c>
      <c r="F197" s="11" t="s">
        <v>250</v>
      </c>
      <c r="G197" s="7" t="s">
        <v>17</v>
      </c>
      <c r="H197" s="7" t="s">
        <v>18</v>
      </c>
      <c r="I197" s="23">
        <v>74.17</v>
      </c>
      <c r="J197" s="84">
        <v>3</v>
      </c>
      <c r="K197" s="23">
        <v>88.21</v>
      </c>
      <c r="L197" s="23">
        <v>1</v>
      </c>
      <c r="M197" s="23">
        <v>50</v>
      </c>
    </row>
    <row r="198" ht="19" customHeight="1" spans="1:13">
      <c r="A198" s="7">
        <v>196</v>
      </c>
      <c r="B198" s="10">
        <v>2022210415</v>
      </c>
      <c r="C198" s="11" t="s">
        <v>252</v>
      </c>
      <c r="D198" s="11">
        <v>2022</v>
      </c>
      <c r="E198" s="11" t="s">
        <v>15</v>
      </c>
      <c r="F198" s="11" t="s">
        <v>250</v>
      </c>
      <c r="G198" s="11" t="s">
        <v>24</v>
      </c>
      <c r="H198" s="7" t="s">
        <v>21</v>
      </c>
      <c r="I198" s="23">
        <v>74.36</v>
      </c>
      <c r="J198" s="84">
        <v>2</v>
      </c>
      <c r="K198" s="23">
        <v>86.31</v>
      </c>
      <c r="L198" s="23">
        <v>6</v>
      </c>
      <c r="M198" s="23">
        <v>50</v>
      </c>
    </row>
    <row r="199" ht="19" customHeight="1" spans="1:13">
      <c r="A199" s="7">
        <v>197</v>
      </c>
      <c r="B199" s="10">
        <v>2022210388</v>
      </c>
      <c r="C199" s="11" t="s">
        <v>253</v>
      </c>
      <c r="D199" s="11">
        <v>2022</v>
      </c>
      <c r="E199" s="11" t="s">
        <v>15</v>
      </c>
      <c r="F199" s="11" t="s">
        <v>250</v>
      </c>
      <c r="G199" s="11" t="s">
        <v>24</v>
      </c>
      <c r="H199" s="7" t="s">
        <v>21</v>
      </c>
      <c r="I199" s="23">
        <v>74.09</v>
      </c>
      <c r="J199" s="84">
        <v>4</v>
      </c>
      <c r="K199" s="23">
        <v>87.34</v>
      </c>
      <c r="L199" s="23">
        <v>2</v>
      </c>
      <c r="M199" s="23">
        <v>50</v>
      </c>
    </row>
    <row r="200" ht="19" customHeight="1" spans="1:13">
      <c r="A200" s="7">
        <v>198</v>
      </c>
      <c r="B200" s="10">
        <v>2022210410</v>
      </c>
      <c r="C200" s="11" t="s">
        <v>254</v>
      </c>
      <c r="D200" s="11">
        <v>2022</v>
      </c>
      <c r="E200" s="11" t="s">
        <v>15</v>
      </c>
      <c r="F200" s="11" t="s">
        <v>250</v>
      </c>
      <c r="G200" s="11" t="s">
        <v>24</v>
      </c>
      <c r="H200" s="7" t="s">
        <v>21</v>
      </c>
      <c r="I200" s="23">
        <v>73.29</v>
      </c>
      <c r="J200" s="84">
        <v>5</v>
      </c>
      <c r="K200" s="23">
        <v>86</v>
      </c>
      <c r="L200" s="23">
        <v>8</v>
      </c>
      <c r="M200" s="23">
        <v>50</v>
      </c>
    </row>
    <row r="201" ht="19" customHeight="1" spans="1:13">
      <c r="A201" s="7">
        <v>199</v>
      </c>
      <c r="B201" s="10">
        <v>2022210386</v>
      </c>
      <c r="C201" s="11" t="s">
        <v>255</v>
      </c>
      <c r="D201" s="11">
        <v>2022</v>
      </c>
      <c r="E201" s="11" t="s">
        <v>15</v>
      </c>
      <c r="F201" s="11" t="s">
        <v>250</v>
      </c>
      <c r="G201" s="11" t="s">
        <v>20</v>
      </c>
      <c r="H201" s="11" t="s">
        <v>21</v>
      </c>
      <c r="I201" s="23">
        <v>72.75</v>
      </c>
      <c r="J201" s="84">
        <v>6</v>
      </c>
      <c r="K201" s="23">
        <v>86.12</v>
      </c>
      <c r="L201" s="23">
        <v>7</v>
      </c>
      <c r="M201" s="23">
        <v>50</v>
      </c>
    </row>
    <row r="202" ht="19" customHeight="1" spans="1:13">
      <c r="A202" s="7">
        <v>200</v>
      </c>
      <c r="B202" s="10">
        <v>2022210423</v>
      </c>
      <c r="C202" s="11" t="s">
        <v>256</v>
      </c>
      <c r="D202" s="11">
        <v>2022</v>
      </c>
      <c r="E202" s="11" t="s">
        <v>15</v>
      </c>
      <c r="F202" s="11" t="s">
        <v>250</v>
      </c>
      <c r="G202" s="11" t="s">
        <v>29</v>
      </c>
      <c r="H202" s="11" t="s">
        <v>30</v>
      </c>
      <c r="I202" s="23">
        <v>72.45</v>
      </c>
      <c r="J202" s="84">
        <v>7</v>
      </c>
      <c r="K202" s="23">
        <v>84.06</v>
      </c>
      <c r="L202" s="23">
        <v>9</v>
      </c>
      <c r="M202" s="23">
        <v>50</v>
      </c>
    </row>
    <row r="203" ht="19" customHeight="1" spans="1:13">
      <c r="A203" s="7">
        <v>201</v>
      </c>
      <c r="B203" s="10">
        <v>2022210403</v>
      </c>
      <c r="C203" s="11" t="s">
        <v>257</v>
      </c>
      <c r="D203" s="11">
        <v>2022</v>
      </c>
      <c r="E203" s="11" t="s">
        <v>15</v>
      </c>
      <c r="F203" s="11" t="s">
        <v>250</v>
      </c>
      <c r="G203" s="11" t="s">
        <v>29</v>
      </c>
      <c r="H203" s="11" t="s">
        <v>30</v>
      </c>
      <c r="I203" s="23">
        <v>72.36</v>
      </c>
      <c r="J203" s="84">
        <v>8</v>
      </c>
      <c r="K203" s="23">
        <v>86.42</v>
      </c>
      <c r="L203" s="23">
        <v>5</v>
      </c>
      <c r="M203" s="23">
        <v>50</v>
      </c>
    </row>
    <row r="204" ht="19" customHeight="1" spans="1:13">
      <c r="A204" s="7">
        <v>202</v>
      </c>
      <c r="B204" s="10">
        <v>2022210418</v>
      </c>
      <c r="C204" s="11" t="s">
        <v>258</v>
      </c>
      <c r="D204" s="11">
        <v>2022</v>
      </c>
      <c r="E204" s="11" t="s">
        <v>15</v>
      </c>
      <c r="F204" s="11" t="s">
        <v>250</v>
      </c>
      <c r="G204" s="11" t="s">
        <v>29</v>
      </c>
      <c r="H204" s="11" t="s">
        <v>30</v>
      </c>
      <c r="I204" s="23">
        <v>72.19</v>
      </c>
      <c r="J204" s="84">
        <v>9</v>
      </c>
      <c r="K204" s="23">
        <v>82.35</v>
      </c>
      <c r="L204" s="23">
        <v>13</v>
      </c>
      <c r="M204" s="23">
        <v>50</v>
      </c>
    </row>
    <row r="205" ht="19" customHeight="1" spans="1:13">
      <c r="A205" s="7">
        <v>203</v>
      </c>
      <c r="B205" s="10">
        <v>2022210383</v>
      </c>
      <c r="C205" s="11" t="s">
        <v>259</v>
      </c>
      <c r="D205" s="10">
        <v>2022</v>
      </c>
      <c r="E205" s="11" t="s">
        <v>15</v>
      </c>
      <c r="F205" s="11" t="s">
        <v>250</v>
      </c>
      <c r="G205" s="11" t="s">
        <v>29</v>
      </c>
      <c r="H205" s="11" t="s">
        <v>30</v>
      </c>
      <c r="I205" s="23">
        <v>71.88</v>
      </c>
      <c r="J205" s="84">
        <v>10</v>
      </c>
      <c r="K205" s="23">
        <v>83.94</v>
      </c>
      <c r="L205" s="22">
        <v>10</v>
      </c>
      <c r="M205" s="23">
        <v>50</v>
      </c>
    </row>
    <row r="206" ht="19" customHeight="1" spans="1:13">
      <c r="A206" s="7">
        <v>204</v>
      </c>
      <c r="B206" s="10">
        <v>2022210430</v>
      </c>
      <c r="C206" s="11" t="s">
        <v>260</v>
      </c>
      <c r="D206" s="11">
        <v>2022</v>
      </c>
      <c r="E206" s="11" t="s">
        <v>15</v>
      </c>
      <c r="F206" s="11" t="s">
        <v>250</v>
      </c>
      <c r="G206" s="11" t="s">
        <v>29</v>
      </c>
      <c r="H206" s="11" t="s">
        <v>30</v>
      </c>
      <c r="I206" s="23">
        <v>70.67</v>
      </c>
      <c r="J206" s="84">
        <v>12</v>
      </c>
      <c r="K206" s="23">
        <v>82.89</v>
      </c>
      <c r="L206" s="22">
        <v>11</v>
      </c>
      <c r="M206" s="23">
        <v>50</v>
      </c>
    </row>
    <row r="207" ht="19" customHeight="1" spans="1:13">
      <c r="A207" s="7">
        <v>205</v>
      </c>
      <c r="B207" s="23">
        <v>2022210390</v>
      </c>
      <c r="C207" s="108" t="s">
        <v>261</v>
      </c>
      <c r="D207" s="23">
        <v>2022</v>
      </c>
      <c r="E207" s="2" t="s">
        <v>15</v>
      </c>
      <c r="F207" s="2" t="s">
        <v>250</v>
      </c>
      <c r="G207" s="2" t="s">
        <v>29</v>
      </c>
      <c r="H207" s="2" t="s">
        <v>30</v>
      </c>
      <c r="I207" s="23">
        <v>70.52</v>
      </c>
      <c r="J207" s="23">
        <v>13</v>
      </c>
      <c r="K207" s="23">
        <v>81.86</v>
      </c>
      <c r="L207" s="23">
        <v>16</v>
      </c>
      <c r="M207" s="23">
        <v>50</v>
      </c>
    </row>
    <row r="208" ht="19" customHeight="1" spans="1:13">
      <c r="A208" s="7">
        <v>206</v>
      </c>
      <c r="B208" s="11">
        <v>2022210658</v>
      </c>
      <c r="C208" s="11" t="s">
        <v>262</v>
      </c>
      <c r="D208" s="11">
        <v>2022</v>
      </c>
      <c r="E208" s="11" t="s">
        <v>167</v>
      </c>
      <c r="F208" s="11" t="s">
        <v>263</v>
      </c>
      <c r="G208" s="7" t="s">
        <v>17</v>
      </c>
      <c r="H208" s="11" t="s">
        <v>18</v>
      </c>
      <c r="I208" s="37">
        <v>78.1</v>
      </c>
      <c r="J208" s="71">
        <v>1</v>
      </c>
      <c r="K208" s="37">
        <v>89.3</v>
      </c>
      <c r="L208" s="2">
        <v>1</v>
      </c>
      <c r="M208" s="2">
        <v>39</v>
      </c>
    </row>
    <row r="209" ht="19" customHeight="1" spans="1:13">
      <c r="A209" s="7">
        <v>207</v>
      </c>
      <c r="B209" s="11">
        <v>2022210635</v>
      </c>
      <c r="C209" s="11" t="s">
        <v>264</v>
      </c>
      <c r="D209" s="11">
        <v>2022</v>
      </c>
      <c r="E209" s="11" t="s">
        <v>167</v>
      </c>
      <c r="F209" s="11" t="s">
        <v>263</v>
      </c>
      <c r="G209" s="11" t="s">
        <v>24</v>
      </c>
      <c r="H209" s="7" t="s">
        <v>21</v>
      </c>
      <c r="I209" s="37">
        <v>78</v>
      </c>
      <c r="J209" s="71">
        <v>2</v>
      </c>
      <c r="K209" s="2">
        <v>86.84</v>
      </c>
      <c r="L209" s="2">
        <v>3</v>
      </c>
      <c r="M209" s="2">
        <v>39</v>
      </c>
    </row>
    <row r="210" ht="19" customHeight="1" spans="1:13">
      <c r="A210" s="7">
        <v>208</v>
      </c>
      <c r="B210" s="11">
        <v>2022210666</v>
      </c>
      <c r="C210" s="11" t="s">
        <v>265</v>
      </c>
      <c r="D210" s="11">
        <v>2022</v>
      </c>
      <c r="E210" s="11" t="s">
        <v>167</v>
      </c>
      <c r="F210" s="11" t="s">
        <v>263</v>
      </c>
      <c r="G210" s="11" t="s">
        <v>24</v>
      </c>
      <c r="H210" s="7" t="s">
        <v>21</v>
      </c>
      <c r="I210" s="2">
        <v>77.49</v>
      </c>
      <c r="J210" s="71">
        <v>3</v>
      </c>
      <c r="K210" s="2">
        <v>83.53</v>
      </c>
      <c r="L210" s="2">
        <v>6</v>
      </c>
      <c r="M210" s="2">
        <v>39</v>
      </c>
    </row>
    <row r="211" ht="19" customHeight="1" spans="1:13">
      <c r="A211" s="7">
        <v>209</v>
      </c>
      <c r="B211" s="11">
        <v>2022210659</v>
      </c>
      <c r="C211" s="11" t="s">
        <v>266</v>
      </c>
      <c r="D211" s="11">
        <v>2022</v>
      </c>
      <c r="E211" s="11" t="s">
        <v>167</v>
      </c>
      <c r="F211" s="11" t="s">
        <v>263</v>
      </c>
      <c r="G211" s="11" t="s">
        <v>29</v>
      </c>
      <c r="H211" s="11" t="s">
        <v>30</v>
      </c>
      <c r="I211" s="2">
        <v>75.02</v>
      </c>
      <c r="J211" s="71">
        <v>4</v>
      </c>
      <c r="K211" s="2">
        <v>81.29</v>
      </c>
      <c r="L211" s="2">
        <v>15</v>
      </c>
      <c r="M211" s="2">
        <v>39</v>
      </c>
    </row>
    <row r="212" ht="19" customHeight="1" spans="1:13">
      <c r="A212" s="7">
        <v>210</v>
      </c>
      <c r="B212" s="11">
        <v>2022210638</v>
      </c>
      <c r="C212" s="11" t="s">
        <v>267</v>
      </c>
      <c r="D212" s="11">
        <v>2022</v>
      </c>
      <c r="E212" s="11" t="s">
        <v>167</v>
      </c>
      <c r="F212" s="11" t="s">
        <v>263</v>
      </c>
      <c r="G212" s="11" t="s">
        <v>29</v>
      </c>
      <c r="H212" s="11" t="s">
        <v>30</v>
      </c>
      <c r="I212" s="2">
        <v>74.09</v>
      </c>
      <c r="J212" s="71">
        <v>5</v>
      </c>
      <c r="K212" s="2">
        <v>82.28</v>
      </c>
      <c r="L212" s="2">
        <v>10</v>
      </c>
      <c r="M212" s="2">
        <v>39</v>
      </c>
    </row>
    <row r="213" ht="19" customHeight="1" spans="1:13">
      <c r="A213" s="7">
        <v>211</v>
      </c>
      <c r="B213" s="11">
        <v>2022210645</v>
      </c>
      <c r="C213" s="11" t="s">
        <v>268</v>
      </c>
      <c r="D213" s="11">
        <v>2022</v>
      </c>
      <c r="E213" s="11" t="s">
        <v>167</v>
      </c>
      <c r="F213" s="11" t="s">
        <v>263</v>
      </c>
      <c r="G213" s="11" t="s">
        <v>29</v>
      </c>
      <c r="H213" s="11" t="s">
        <v>30</v>
      </c>
      <c r="I213" s="2">
        <v>73.91</v>
      </c>
      <c r="J213" s="71">
        <v>6</v>
      </c>
      <c r="K213" s="2">
        <v>81.92</v>
      </c>
      <c r="L213" s="2">
        <v>14</v>
      </c>
      <c r="M213" s="2">
        <v>39</v>
      </c>
    </row>
    <row r="214" ht="19" customHeight="1" spans="1:13">
      <c r="A214" s="7">
        <v>212</v>
      </c>
      <c r="B214" s="11">
        <v>2022210655</v>
      </c>
      <c r="C214" s="11" t="s">
        <v>269</v>
      </c>
      <c r="D214" s="11">
        <v>2022</v>
      </c>
      <c r="E214" s="11" t="s">
        <v>167</v>
      </c>
      <c r="F214" s="11" t="s">
        <v>263</v>
      </c>
      <c r="G214" s="11" t="s">
        <v>29</v>
      </c>
      <c r="H214" s="11" t="s">
        <v>30</v>
      </c>
      <c r="I214" s="2">
        <v>73.72</v>
      </c>
      <c r="J214" s="71">
        <v>7</v>
      </c>
      <c r="K214" s="2">
        <v>85.21</v>
      </c>
      <c r="L214" s="2">
        <v>5</v>
      </c>
      <c r="M214" s="2">
        <v>39</v>
      </c>
    </row>
    <row r="215" ht="19" customHeight="1" spans="1:13">
      <c r="A215" s="7">
        <v>213</v>
      </c>
      <c r="B215" s="11">
        <v>2022210660</v>
      </c>
      <c r="C215" s="11" t="s">
        <v>270</v>
      </c>
      <c r="D215" s="11">
        <v>2022</v>
      </c>
      <c r="E215" s="11" t="s">
        <v>167</v>
      </c>
      <c r="F215" s="11" t="s">
        <v>263</v>
      </c>
      <c r="G215" s="11" t="s">
        <v>29</v>
      </c>
      <c r="H215" s="11" t="s">
        <v>30</v>
      </c>
      <c r="I215" s="37">
        <v>73.6</v>
      </c>
      <c r="J215" s="71">
        <v>8</v>
      </c>
      <c r="K215" s="2">
        <v>83.25</v>
      </c>
      <c r="L215" s="2">
        <v>7</v>
      </c>
      <c r="M215" s="2">
        <v>39</v>
      </c>
    </row>
    <row r="216" ht="19" customHeight="1" spans="1:13">
      <c r="A216" s="7">
        <v>214</v>
      </c>
      <c r="B216" s="11">
        <v>2022210653</v>
      </c>
      <c r="C216" s="11" t="s">
        <v>271</v>
      </c>
      <c r="D216" s="11">
        <v>2022</v>
      </c>
      <c r="E216" s="11" t="s">
        <v>167</v>
      </c>
      <c r="F216" s="11" t="s">
        <v>263</v>
      </c>
      <c r="G216" s="11" t="s">
        <v>29</v>
      </c>
      <c r="H216" s="11" t="s">
        <v>30</v>
      </c>
      <c r="I216" s="2">
        <v>73.56</v>
      </c>
      <c r="J216" s="71">
        <v>9</v>
      </c>
      <c r="K216" s="2">
        <v>85.95</v>
      </c>
      <c r="L216" s="2">
        <v>4</v>
      </c>
      <c r="M216" s="2">
        <v>39</v>
      </c>
    </row>
    <row r="217" s="48" customFormat="1" ht="19" customHeight="1" spans="1:14">
      <c r="A217" s="7">
        <v>215</v>
      </c>
      <c r="B217" s="109">
        <v>2022210631</v>
      </c>
      <c r="C217" s="110" t="s">
        <v>272</v>
      </c>
      <c r="D217" s="108">
        <v>2022</v>
      </c>
      <c r="E217" s="108" t="s">
        <v>167</v>
      </c>
      <c r="F217" s="108" t="s">
        <v>263</v>
      </c>
      <c r="G217" s="108" t="s">
        <v>29</v>
      </c>
      <c r="H217" s="108" t="s">
        <v>30</v>
      </c>
      <c r="I217" s="121" t="s">
        <v>273</v>
      </c>
      <c r="J217" s="121" t="s">
        <v>274</v>
      </c>
      <c r="K217" s="121" t="s">
        <v>275</v>
      </c>
      <c r="L217" s="121" t="s">
        <v>276</v>
      </c>
      <c r="M217" s="121" t="s">
        <v>277</v>
      </c>
      <c r="N217" s="51"/>
    </row>
    <row r="218" ht="19" customHeight="1" spans="1:13">
      <c r="A218" s="7">
        <v>216</v>
      </c>
      <c r="B218" s="11">
        <v>2022210568</v>
      </c>
      <c r="C218" s="11" t="s">
        <v>278</v>
      </c>
      <c r="D218" s="11">
        <v>2022</v>
      </c>
      <c r="E218" s="11" t="s">
        <v>56</v>
      </c>
      <c r="F218" s="11" t="s">
        <v>279</v>
      </c>
      <c r="G218" s="11" t="s">
        <v>20</v>
      </c>
      <c r="H218" s="7" t="s">
        <v>21</v>
      </c>
      <c r="I218" s="2">
        <v>76.98</v>
      </c>
      <c r="J218" s="71">
        <v>1</v>
      </c>
      <c r="K218" s="2">
        <v>83.77</v>
      </c>
      <c r="L218" s="2">
        <v>9</v>
      </c>
      <c r="M218" s="2">
        <v>46</v>
      </c>
    </row>
    <row r="219" ht="19" customHeight="1" spans="1:13">
      <c r="A219" s="7">
        <v>217</v>
      </c>
      <c r="B219" s="11">
        <v>2022210554</v>
      </c>
      <c r="C219" s="11" t="s">
        <v>280</v>
      </c>
      <c r="D219" s="11">
        <v>2022</v>
      </c>
      <c r="E219" s="11" t="s">
        <v>56</v>
      </c>
      <c r="F219" s="11" t="s">
        <v>279</v>
      </c>
      <c r="G219" s="11" t="s">
        <v>41</v>
      </c>
      <c r="H219" s="11" t="s">
        <v>18</v>
      </c>
      <c r="I219" s="2">
        <v>76.25</v>
      </c>
      <c r="J219" s="71">
        <v>2</v>
      </c>
      <c r="K219" s="2">
        <v>86.12</v>
      </c>
      <c r="L219" s="2">
        <v>4</v>
      </c>
      <c r="M219" s="2">
        <v>46</v>
      </c>
    </row>
    <row r="220" ht="19" customHeight="1" spans="1:13">
      <c r="A220" s="7">
        <v>218</v>
      </c>
      <c r="B220" s="111">
        <v>2022210585</v>
      </c>
      <c r="C220" s="111" t="s">
        <v>281</v>
      </c>
      <c r="D220" s="11">
        <v>2022</v>
      </c>
      <c r="E220" s="11" t="s">
        <v>56</v>
      </c>
      <c r="F220" s="11" t="s">
        <v>279</v>
      </c>
      <c r="G220" s="11" t="s">
        <v>24</v>
      </c>
      <c r="H220" s="7" t="s">
        <v>21</v>
      </c>
      <c r="I220" s="2">
        <v>74.17</v>
      </c>
      <c r="J220" s="71">
        <v>3</v>
      </c>
      <c r="K220" s="2">
        <v>88.33</v>
      </c>
      <c r="L220" s="2">
        <v>1</v>
      </c>
      <c r="M220" s="2">
        <v>46</v>
      </c>
    </row>
    <row r="221" ht="19" customHeight="1" spans="1:13">
      <c r="A221" s="7">
        <v>219</v>
      </c>
      <c r="B221" s="111">
        <v>2022210589</v>
      </c>
      <c r="C221" s="111" t="s">
        <v>282</v>
      </c>
      <c r="D221" s="11">
        <v>2022</v>
      </c>
      <c r="E221" s="11" t="s">
        <v>56</v>
      </c>
      <c r="F221" s="11" t="s">
        <v>279</v>
      </c>
      <c r="G221" s="11" t="s">
        <v>24</v>
      </c>
      <c r="H221" s="7" t="s">
        <v>21</v>
      </c>
      <c r="I221" s="2">
        <v>74.07</v>
      </c>
      <c r="J221" s="71">
        <v>4</v>
      </c>
      <c r="K221" s="2">
        <v>87.68</v>
      </c>
      <c r="L221" s="2">
        <v>2</v>
      </c>
      <c r="M221" s="2">
        <v>46</v>
      </c>
    </row>
    <row r="222" ht="19" customHeight="1" spans="1:13">
      <c r="A222" s="7">
        <v>220</v>
      </c>
      <c r="B222" s="111">
        <v>2022210584</v>
      </c>
      <c r="C222" s="112" t="s">
        <v>283</v>
      </c>
      <c r="D222" s="11">
        <v>2022</v>
      </c>
      <c r="E222" s="11" t="s">
        <v>56</v>
      </c>
      <c r="F222" s="11" t="s">
        <v>279</v>
      </c>
      <c r="G222" s="11" t="s">
        <v>29</v>
      </c>
      <c r="H222" s="11" t="s">
        <v>30</v>
      </c>
      <c r="I222" s="2">
        <v>71.62</v>
      </c>
      <c r="J222" s="71">
        <v>5</v>
      </c>
      <c r="K222" s="2">
        <v>85.33</v>
      </c>
      <c r="L222" s="2">
        <v>6</v>
      </c>
      <c r="M222" s="2">
        <v>46</v>
      </c>
    </row>
    <row r="223" ht="19" customHeight="1" spans="1:13">
      <c r="A223" s="7">
        <v>221</v>
      </c>
      <c r="B223" s="111">
        <v>2022211133</v>
      </c>
      <c r="C223" s="111" t="s">
        <v>284</v>
      </c>
      <c r="D223" s="11">
        <v>2022</v>
      </c>
      <c r="E223" s="11" t="s">
        <v>56</v>
      </c>
      <c r="F223" s="11" t="s">
        <v>279</v>
      </c>
      <c r="G223" s="11" t="s">
        <v>29</v>
      </c>
      <c r="H223" s="11" t="s">
        <v>30</v>
      </c>
      <c r="I223" s="2">
        <v>71.42</v>
      </c>
      <c r="J223" s="71">
        <v>6</v>
      </c>
      <c r="K223" s="2">
        <v>81.71</v>
      </c>
      <c r="L223" s="2">
        <v>11</v>
      </c>
      <c r="M223" s="2">
        <v>46</v>
      </c>
    </row>
    <row r="224" ht="19" customHeight="1" spans="1:13">
      <c r="A224" s="7">
        <v>222</v>
      </c>
      <c r="B224" s="111">
        <v>2022210574</v>
      </c>
      <c r="C224" s="112" t="s">
        <v>285</v>
      </c>
      <c r="D224" s="11">
        <v>2022</v>
      </c>
      <c r="E224" s="11" t="s">
        <v>56</v>
      </c>
      <c r="F224" s="11" t="s">
        <v>279</v>
      </c>
      <c r="G224" s="11" t="s">
        <v>29</v>
      </c>
      <c r="H224" s="11" t="s">
        <v>30</v>
      </c>
      <c r="I224" s="37">
        <v>70.6</v>
      </c>
      <c r="J224" s="71">
        <v>8</v>
      </c>
      <c r="K224" s="2">
        <v>86.52</v>
      </c>
      <c r="L224" s="2">
        <v>3</v>
      </c>
      <c r="M224" s="2">
        <v>46</v>
      </c>
    </row>
    <row r="225" ht="19" customHeight="1" spans="1:13">
      <c r="A225" s="7">
        <v>223</v>
      </c>
      <c r="B225" s="111">
        <v>2022210579</v>
      </c>
      <c r="C225" s="111" t="s">
        <v>286</v>
      </c>
      <c r="D225" s="11">
        <v>2022</v>
      </c>
      <c r="E225" s="11" t="s">
        <v>56</v>
      </c>
      <c r="F225" s="11" t="s">
        <v>279</v>
      </c>
      <c r="G225" s="11" t="s">
        <v>29</v>
      </c>
      <c r="H225" s="11" t="s">
        <v>30</v>
      </c>
      <c r="I225" s="2">
        <v>70.15</v>
      </c>
      <c r="J225" s="71">
        <v>9</v>
      </c>
      <c r="K225" s="2">
        <v>82.19</v>
      </c>
      <c r="L225" s="2">
        <v>10</v>
      </c>
      <c r="M225" s="2">
        <v>46</v>
      </c>
    </row>
    <row r="226" ht="19" customHeight="1" spans="1:13">
      <c r="A226" s="7">
        <v>224</v>
      </c>
      <c r="B226" s="111">
        <v>2022210576</v>
      </c>
      <c r="C226" s="111" t="s">
        <v>287</v>
      </c>
      <c r="D226" s="11">
        <v>2022</v>
      </c>
      <c r="E226" s="11" t="s">
        <v>56</v>
      </c>
      <c r="F226" s="11" t="s">
        <v>279</v>
      </c>
      <c r="G226" s="11" t="s">
        <v>29</v>
      </c>
      <c r="H226" s="11" t="s">
        <v>30</v>
      </c>
      <c r="I226" s="37">
        <v>69.8</v>
      </c>
      <c r="J226" s="50">
        <v>10</v>
      </c>
      <c r="K226" s="2">
        <v>85.57</v>
      </c>
      <c r="L226" s="2">
        <v>5</v>
      </c>
      <c r="M226" s="2">
        <v>46</v>
      </c>
    </row>
    <row r="227" ht="19" customHeight="1" spans="1:13">
      <c r="A227" s="7">
        <v>225</v>
      </c>
      <c r="B227" s="111">
        <v>2022210572</v>
      </c>
      <c r="C227" s="111" t="s">
        <v>288</v>
      </c>
      <c r="D227" s="11">
        <v>2022</v>
      </c>
      <c r="E227" s="11" t="s">
        <v>56</v>
      </c>
      <c r="F227" s="11" t="s">
        <v>279</v>
      </c>
      <c r="G227" s="11" t="s">
        <v>29</v>
      </c>
      <c r="H227" s="11" t="s">
        <v>30</v>
      </c>
      <c r="I227" s="2">
        <v>69.33</v>
      </c>
      <c r="J227" s="71">
        <v>11</v>
      </c>
      <c r="K227" s="2">
        <v>81.45</v>
      </c>
      <c r="L227" s="2">
        <v>14</v>
      </c>
      <c r="M227" s="2">
        <v>46</v>
      </c>
    </row>
    <row r="228" ht="19" customHeight="1" spans="1:13">
      <c r="A228" s="7">
        <v>226</v>
      </c>
      <c r="B228" s="7">
        <v>2022210630</v>
      </c>
      <c r="C228" s="75" t="s">
        <v>289</v>
      </c>
      <c r="D228" s="11">
        <v>2022</v>
      </c>
      <c r="E228" s="7" t="s">
        <v>56</v>
      </c>
      <c r="F228" s="7" t="s">
        <v>290</v>
      </c>
      <c r="G228" s="7" t="s">
        <v>17</v>
      </c>
      <c r="H228" s="7" t="s">
        <v>18</v>
      </c>
      <c r="I228" s="59">
        <v>82.45</v>
      </c>
      <c r="J228" s="60">
        <v>1</v>
      </c>
      <c r="K228" s="59">
        <v>90.77</v>
      </c>
      <c r="L228" s="122">
        <v>1</v>
      </c>
      <c r="M228" s="59">
        <v>47</v>
      </c>
    </row>
    <row r="229" ht="19" customHeight="1" spans="1:13">
      <c r="A229" s="7">
        <v>227</v>
      </c>
      <c r="B229" s="113">
        <v>2022210590</v>
      </c>
      <c r="C229" s="114" t="s">
        <v>291</v>
      </c>
      <c r="D229" s="11">
        <v>2022</v>
      </c>
      <c r="E229" s="7" t="s">
        <v>56</v>
      </c>
      <c r="F229" s="7" t="s">
        <v>290</v>
      </c>
      <c r="G229" s="7" t="s">
        <v>41</v>
      </c>
      <c r="H229" s="7" t="s">
        <v>18</v>
      </c>
      <c r="I229" s="123">
        <v>74.3063821943502</v>
      </c>
      <c r="J229" s="60">
        <v>2</v>
      </c>
      <c r="K229" s="124">
        <v>86.08844037</v>
      </c>
      <c r="L229" s="59">
        <v>5</v>
      </c>
      <c r="M229" s="59">
        <v>47</v>
      </c>
    </row>
    <row r="230" ht="19" customHeight="1" spans="1:13">
      <c r="A230" s="7">
        <v>228</v>
      </c>
      <c r="B230" s="115">
        <v>2022210594</v>
      </c>
      <c r="C230" s="116" t="s">
        <v>292</v>
      </c>
      <c r="D230" s="11">
        <v>2022</v>
      </c>
      <c r="E230" s="7" t="s">
        <v>56</v>
      </c>
      <c r="F230" s="7" t="s">
        <v>290</v>
      </c>
      <c r="G230" s="7" t="s">
        <v>24</v>
      </c>
      <c r="H230" s="7" t="s">
        <v>21</v>
      </c>
      <c r="I230" s="125">
        <v>74.2108565485991</v>
      </c>
      <c r="J230" s="60">
        <v>3</v>
      </c>
      <c r="K230" s="126">
        <v>88.01688073</v>
      </c>
      <c r="L230" s="59">
        <v>3</v>
      </c>
      <c r="M230" s="59">
        <v>47</v>
      </c>
    </row>
    <row r="231" ht="19" customHeight="1" spans="1:13">
      <c r="A231" s="7">
        <v>229</v>
      </c>
      <c r="B231" s="115">
        <v>2022210603</v>
      </c>
      <c r="C231" s="116" t="s">
        <v>293</v>
      </c>
      <c r="D231" s="11">
        <v>2022</v>
      </c>
      <c r="E231" s="7" t="s">
        <v>56</v>
      </c>
      <c r="F231" s="7" t="s">
        <v>290</v>
      </c>
      <c r="G231" s="55" t="s">
        <v>24</v>
      </c>
      <c r="H231" s="7" t="s">
        <v>21</v>
      </c>
      <c r="I231" s="125">
        <v>73.0378148244055</v>
      </c>
      <c r="J231" s="60">
        <v>4</v>
      </c>
      <c r="K231" s="126">
        <v>88.48697248</v>
      </c>
      <c r="L231" s="127">
        <v>2</v>
      </c>
      <c r="M231" s="59">
        <v>47</v>
      </c>
    </row>
    <row r="232" ht="19" customHeight="1" spans="1:13">
      <c r="A232" s="7">
        <v>230</v>
      </c>
      <c r="B232" s="115">
        <v>2022210596</v>
      </c>
      <c r="C232" s="116" t="s">
        <v>294</v>
      </c>
      <c r="D232" s="11">
        <v>2022</v>
      </c>
      <c r="E232" s="7" t="s">
        <v>56</v>
      </c>
      <c r="F232" s="7" t="s">
        <v>290</v>
      </c>
      <c r="G232" s="55" t="s">
        <v>29</v>
      </c>
      <c r="H232" s="117" t="s">
        <v>30</v>
      </c>
      <c r="I232" s="125">
        <v>72.6974154625714</v>
      </c>
      <c r="J232" s="60">
        <v>5</v>
      </c>
      <c r="K232" s="126">
        <v>81.56807339</v>
      </c>
      <c r="L232" s="127">
        <v>19</v>
      </c>
      <c r="M232" s="59">
        <v>47</v>
      </c>
    </row>
    <row r="233" ht="19" customHeight="1" spans="1:13">
      <c r="A233" s="7">
        <v>231</v>
      </c>
      <c r="B233" s="115">
        <v>2022210615</v>
      </c>
      <c r="C233" s="116" t="s">
        <v>295</v>
      </c>
      <c r="D233" s="11">
        <v>2022</v>
      </c>
      <c r="E233" s="7" t="s">
        <v>56</v>
      </c>
      <c r="F233" s="7" t="s">
        <v>290</v>
      </c>
      <c r="G233" s="11" t="s">
        <v>20</v>
      </c>
      <c r="H233" s="7" t="s">
        <v>21</v>
      </c>
      <c r="I233" s="125">
        <v>72.5906876075115</v>
      </c>
      <c r="J233" s="60">
        <v>6</v>
      </c>
      <c r="K233" s="126">
        <v>83.73798165</v>
      </c>
      <c r="L233" s="127">
        <v>9</v>
      </c>
      <c r="M233" s="59">
        <v>47</v>
      </c>
    </row>
    <row r="234" ht="19" customHeight="1" spans="1:13">
      <c r="A234" s="7">
        <v>232</v>
      </c>
      <c r="B234" s="115">
        <v>2022210600</v>
      </c>
      <c r="C234" s="116" t="s">
        <v>296</v>
      </c>
      <c r="D234" s="11">
        <v>2022</v>
      </c>
      <c r="E234" s="7" t="s">
        <v>56</v>
      </c>
      <c r="F234" s="7" t="s">
        <v>290</v>
      </c>
      <c r="G234" s="55" t="s">
        <v>29</v>
      </c>
      <c r="H234" s="117" t="s">
        <v>30</v>
      </c>
      <c r="I234" s="125">
        <v>72.1323548832995</v>
      </c>
      <c r="J234" s="60">
        <v>7</v>
      </c>
      <c r="K234" s="126">
        <v>83.90165138</v>
      </c>
      <c r="L234" s="127">
        <v>8</v>
      </c>
      <c r="M234" s="59">
        <v>47</v>
      </c>
    </row>
    <row r="235" ht="19" customHeight="1" spans="1:13">
      <c r="A235" s="7">
        <v>233</v>
      </c>
      <c r="B235" s="115">
        <v>2022210438</v>
      </c>
      <c r="C235" s="116" t="s">
        <v>297</v>
      </c>
      <c r="D235" s="11">
        <v>2022</v>
      </c>
      <c r="E235" s="7" t="s">
        <v>56</v>
      </c>
      <c r="F235" s="7" t="s">
        <v>290</v>
      </c>
      <c r="G235" s="55" t="s">
        <v>29</v>
      </c>
      <c r="H235" s="117" t="s">
        <v>30</v>
      </c>
      <c r="I235" s="125">
        <v>71.7496603796405</v>
      </c>
      <c r="J235" s="60">
        <v>8</v>
      </c>
      <c r="K235" s="126">
        <v>86.39449541</v>
      </c>
      <c r="L235" s="127">
        <v>4</v>
      </c>
      <c r="M235" s="59">
        <v>47</v>
      </c>
    </row>
    <row r="236" ht="19" customHeight="1" spans="1:13">
      <c r="A236" s="7">
        <v>234</v>
      </c>
      <c r="B236" s="115">
        <v>2022210608</v>
      </c>
      <c r="C236" s="116" t="s">
        <v>298</v>
      </c>
      <c r="D236" s="11">
        <v>2022</v>
      </c>
      <c r="E236" s="7" t="s">
        <v>56</v>
      </c>
      <c r="F236" s="7" t="s">
        <v>290</v>
      </c>
      <c r="G236" s="55" t="s">
        <v>29</v>
      </c>
      <c r="H236" s="117" t="s">
        <v>30</v>
      </c>
      <c r="I236" s="125">
        <v>71.7082826272258</v>
      </c>
      <c r="J236" s="60">
        <v>9</v>
      </c>
      <c r="K236" s="126">
        <v>85.09944954</v>
      </c>
      <c r="L236" s="127">
        <v>6</v>
      </c>
      <c r="M236" s="59">
        <v>47</v>
      </c>
    </row>
    <row r="237" ht="19" customHeight="1" spans="1:13">
      <c r="A237" s="7">
        <v>235</v>
      </c>
      <c r="B237" s="115">
        <v>2022210611</v>
      </c>
      <c r="C237" s="116" t="s">
        <v>299</v>
      </c>
      <c r="D237" s="11">
        <v>2022</v>
      </c>
      <c r="E237" s="7" t="s">
        <v>56</v>
      </c>
      <c r="F237" s="7" t="s">
        <v>290</v>
      </c>
      <c r="G237" s="55" t="s">
        <v>29</v>
      </c>
      <c r="H237" s="117" t="s">
        <v>30</v>
      </c>
      <c r="I237" s="125">
        <v>70.7984942314839</v>
      </c>
      <c r="J237" s="60">
        <v>10</v>
      </c>
      <c r="K237" s="126">
        <v>82.34458716</v>
      </c>
      <c r="L237" s="127">
        <v>15</v>
      </c>
      <c r="M237" s="59">
        <v>47</v>
      </c>
    </row>
    <row r="238" ht="19" customHeight="1" spans="1:13">
      <c r="A238" s="7">
        <v>236</v>
      </c>
      <c r="B238" s="11">
        <v>2022210431</v>
      </c>
      <c r="C238" s="11" t="s">
        <v>300</v>
      </c>
      <c r="D238" s="11">
        <v>2022</v>
      </c>
      <c r="E238" s="11" t="s">
        <v>78</v>
      </c>
      <c r="F238" s="11" t="s">
        <v>301</v>
      </c>
      <c r="G238" s="11" t="s">
        <v>41</v>
      </c>
      <c r="H238" s="11" t="s">
        <v>18</v>
      </c>
      <c r="I238" s="37">
        <v>76.5840683229814</v>
      </c>
      <c r="J238" s="71">
        <v>2</v>
      </c>
      <c r="K238" s="37">
        <v>85.9913043478261</v>
      </c>
      <c r="L238" s="40">
        <v>2</v>
      </c>
      <c r="M238" s="2">
        <v>59</v>
      </c>
    </row>
    <row r="239" ht="19" customHeight="1" spans="1:13">
      <c r="A239" s="7">
        <v>237</v>
      </c>
      <c r="B239" s="11">
        <v>2022210471</v>
      </c>
      <c r="C239" s="11" t="s">
        <v>302</v>
      </c>
      <c r="D239" s="11">
        <v>2022</v>
      </c>
      <c r="E239" s="11" t="s">
        <v>78</v>
      </c>
      <c r="F239" s="11" t="s">
        <v>301</v>
      </c>
      <c r="G239" s="7" t="s">
        <v>17</v>
      </c>
      <c r="H239" s="11" t="s">
        <v>18</v>
      </c>
      <c r="I239" s="37">
        <v>75.2250310559006</v>
      </c>
      <c r="J239" s="71">
        <v>3</v>
      </c>
      <c r="K239" s="37">
        <v>86.8869565217391</v>
      </c>
      <c r="L239" s="40">
        <v>1</v>
      </c>
      <c r="M239" s="2">
        <v>59</v>
      </c>
    </row>
    <row r="240" ht="19" customHeight="1" spans="1:13">
      <c r="A240" s="7">
        <v>238</v>
      </c>
      <c r="B240" s="11">
        <v>2022210489</v>
      </c>
      <c r="C240" s="11" t="s">
        <v>303</v>
      </c>
      <c r="D240" s="11">
        <v>2022</v>
      </c>
      <c r="E240" s="11" t="s">
        <v>78</v>
      </c>
      <c r="F240" s="11" t="s">
        <v>301</v>
      </c>
      <c r="G240" s="11" t="s">
        <v>24</v>
      </c>
      <c r="H240" s="7" t="s">
        <v>21</v>
      </c>
      <c r="I240" s="37">
        <v>74.6128571428571</v>
      </c>
      <c r="J240" s="71">
        <v>6</v>
      </c>
      <c r="K240" s="37">
        <v>83</v>
      </c>
      <c r="L240" s="40">
        <v>7</v>
      </c>
      <c r="M240" s="2">
        <v>59</v>
      </c>
    </row>
    <row r="241" ht="19" customHeight="1" spans="1:13">
      <c r="A241" s="7">
        <v>239</v>
      </c>
      <c r="B241" s="11">
        <v>2022210455</v>
      </c>
      <c r="C241" s="11" t="s">
        <v>304</v>
      </c>
      <c r="D241" s="11">
        <v>2022</v>
      </c>
      <c r="E241" s="11" t="s">
        <v>78</v>
      </c>
      <c r="F241" s="11" t="s">
        <v>301</v>
      </c>
      <c r="G241" s="11" t="s">
        <v>20</v>
      </c>
      <c r="H241" s="7" t="s">
        <v>21</v>
      </c>
      <c r="I241" s="37">
        <v>74.3333540372671</v>
      </c>
      <c r="J241" s="71">
        <v>7</v>
      </c>
      <c r="K241" s="37">
        <v>84.3913043478261</v>
      </c>
      <c r="L241" s="40">
        <v>5</v>
      </c>
      <c r="M241" s="2">
        <v>59</v>
      </c>
    </row>
    <row r="242" ht="19" customHeight="1" spans="1:13">
      <c r="A242" s="7">
        <v>240</v>
      </c>
      <c r="B242" s="11">
        <v>2022210486</v>
      </c>
      <c r="C242" s="11" t="s">
        <v>305</v>
      </c>
      <c r="D242" s="11">
        <v>2022</v>
      </c>
      <c r="E242" s="11" t="s">
        <v>78</v>
      </c>
      <c r="F242" s="11" t="s">
        <v>301</v>
      </c>
      <c r="G242" s="11" t="s">
        <v>29</v>
      </c>
      <c r="H242" s="11" t="s">
        <v>30</v>
      </c>
      <c r="I242" s="37">
        <v>72.1834161490683</v>
      </c>
      <c r="J242" s="71">
        <v>9</v>
      </c>
      <c r="K242" s="37">
        <v>80.3652173913043</v>
      </c>
      <c r="L242" s="40">
        <v>14</v>
      </c>
      <c r="M242" s="2">
        <v>59</v>
      </c>
    </row>
    <row r="243" ht="19" customHeight="1" spans="1:13">
      <c r="A243" s="7">
        <v>241</v>
      </c>
      <c r="B243" s="11">
        <v>2022210461</v>
      </c>
      <c r="C243" s="11" t="s">
        <v>306</v>
      </c>
      <c r="D243" s="11">
        <v>2022</v>
      </c>
      <c r="E243" s="11" t="s">
        <v>78</v>
      </c>
      <c r="F243" s="11" t="s">
        <v>301</v>
      </c>
      <c r="G243" s="11" t="s">
        <v>29</v>
      </c>
      <c r="H243" s="11" t="s">
        <v>30</v>
      </c>
      <c r="I243" s="37">
        <v>71.1374844720497</v>
      </c>
      <c r="J243" s="71">
        <v>10</v>
      </c>
      <c r="K243" s="37">
        <v>80.5565217391304</v>
      </c>
      <c r="L243" s="40">
        <v>13</v>
      </c>
      <c r="M243" s="2">
        <v>59</v>
      </c>
    </row>
    <row r="244" ht="19" customHeight="1" spans="1:13">
      <c r="A244" s="7">
        <v>242</v>
      </c>
      <c r="B244" s="11">
        <v>2022210480</v>
      </c>
      <c r="C244" s="11" t="s">
        <v>307</v>
      </c>
      <c r="D244" s="11">
        <v>2022</v>
      </c>
      <c r="E244" s="11" t="s">
        <v>78</v>
      </c>
      <c r="F244" s="11" t="s">
        <v>301</v>
      </c>
      <c r="G244" s="11" t="s">
        <v>29</v>
      </c>
      <c r="H244" s="11" t="s">
        <v>30</v>
      </c>
      <c r="I244" s="37">
        <v>69.8334782608696</v>
      </c>
      <c r="J244" s="71">
        <v>12</v>
      </c>
      <c r="K244" s="37">
        <v>84.7391304347826</v>
      </c>
      <c r="L244" s="40">
        <v>4</v>
      </c>
      <c r="M244" s="2">
        <v>59</v>
      </c>
    </row>
    <row r="245" ht="19" customHeight="1" spans="1:13">
      <c r="A245" s="7">
        <v>243</v>
      </c>
      <c r="B245" s="11">
        <v>2022210467</v>
      </c>
      <c r="C245" s="11" t="s">
        <v>308</v>
      </c>
      <c r="D245" s="11">
        <v>2022</v>
      </c>
      <c r="E245" s="11" t="s">
        <v>78</v>
      </c>
      <c r="F245" s="11" t="s">
        <v>301</v>
      </c>
      <c r="G245" s="11" t="s">
        <v>29</v>
      </c>
      <c r="H245" s="11" t="s">
        <v>30</v>
      </c>
      <c r="I245" s="37">
        <v>69.323850931677</v>
      </c>
      <c r="J245" s="71">
        <v>13</v>
      </c>
      <c r="K245" s="37">
        <v>84.1826086956522</v>
      </c>
      <c r="L245" s="40">
        <v>6</v>
      </c>
      <c r="M245" s="2">
        <v>59</v>
      </c>
    </row>
    <row r="246" ht="19" customHeight="1" spans="1:13">
      <c r="A246" s="7">
        <v>244</v>
      </c>
      <c r="B246" s="11">
        <v>2022210436</v>
      </c>
      <c r="C246" s="11" t="s">
        <v>309</v>
      </c>
      <c r="D246" s="11">
        <v>2022</v>
      </c>
      <c r="E246" s="11" t="s">
        <v>78</v>
      </c>
      <c r="F246" s="11" t="s">
        <v>301</v>
      </c>
      <c r="G246" s="11" t="s">
        <v>29</v>
      </c>
      <c r="H246" s="11" t="s">
        <v>30</v>
      </c>
      <c r="I246" s="120">
        <v>69.0593167701863</v>
      </c>
      <c r="J246" s="99">
        <v>16</v>
      </c>
      <c r="K246" s="120">
        <v>81.0869565217391</v>
      </c>
      <c r="L246" s="97">
        <v>12</v>
      </c>
      <c r="M246" s="2">
        <v>59</v>
      </c>
    </row>
    <row r="247" ht="19" customHeight="1" spans="1:13">
      <c r="A247" s="7">
        <v>245</v>
      </c>
      <c r="B247" s="118">
        <v>2022210477</v>
      </c>
      <c r="C247" s="105" t="s">
        <v>310</v>
      </c>
      <c r="D247" s="11">
        <v>2022</v>
      </c>
      <c r="E247" s="11" t="s">
        <v>78</v>
      </c>
      <c r="F247" s="11" t="s">
        <v>301</v>
      </c>
      <c r="G247" s="11" t="s">
        <v>29</v>
      </c>
      <c r="H247" s="11" t="s">
        <v>30</v>
      </c>
      <c r="I247" s="120">
        <v>68.7392795031056</v>
      </c>
      <c r="J247" s="99">
        <v>18</v>
      </c>
      <c r="K247" s="120">
        <v>79.7826086956522</v>
      </c>
      <c r="L247" s="97">
        <v>15</v>
      </c>
      <c r="M247" s="2">
        <v>59</v>
      </c>
    </row>
    <row r="248" ht="19" customHeight="1" spans="1:13">
      <c r="A248" s="7">
        <v>246</v>
      </c>
      <c r="B248" s="7">
        <v>2022210541</v>
      </c>
      <c r="C248" s="119" t="s">
        <v>311</v>
      </c>
      <c r="D248" s="11">
        <v>2022</v>
      </c>
      <c r="E248" s="11" t="s">
        <v>98</v>
      </c>
      <c r="F248" s="11" t="s">
        <v>312</v>
      </c>
      <c r="G248" s="7" t="s">
        <v>17</v>
      </c>
      <c r="H248" s="11" t="s">
        <v>18</v>
      </c>
      <c r="I248" s="128">
        <v>72.3276857142857</v>
      </c>
      <c r="J248" s="129">
        <v>1</v>
      </c>
      <c r="K248" s="103">
        <v>88.0571428571429</v>
      </c>
      <c r="L248" s="130">
        <v>2</v>
      </c>
      <c r="M248" s="23">
        <v>63</v>
      </c>
    </row>
    <row r="249" ht="19" customHeight="1" spans="1:13">
      <c r="A249" s="7">
        <v>247</v>
      </c>
      <c r="B249" s="7">
        <v>2022210521</v>
      </c>
      <c r="C249" s="119" t="s">
        <v>313</v>
      </c>
      <c r="D249" s="11">
        <v>2022</v>
      </c>
      <c r="E249" s="11" t="s">
        <v>98</v>
      </c>
      <c r="F249" s="11" t="s">
        <v>312</v>
      </c>
      <c r="G249" s="7" t="s">
        <v>17</v>
      </c>
      <c r="H249" s="11" t="s">
        <v>18</v>
      </c>
      <c r="I249" s="128">
        <v>71.11</v>
      </c>
      <c r="J249" s="129">
        <v>2</v>
      </c>
      <c r="K249" s="103">
        <v>88.1666666666667</v>
      </c>
      <c r="L249" s="130">
        <v>1</v>
      </c>
      <c r="M249" s="23">
        <v>63</v>
      </c>
    </row>
    <row r="250" ht="19" customHeight="1" spans="1:13">
      <c r="A250" s="7">
        <v>248</v>
      </c>
      <c r="B250" s="7">
        <v>2019212717</v>
      </c>
      <c r="C250" s="119" t="s">
        <v>314</v>
      </c>
      <c r="D250" s="11">
        <v>2022</v>
      </c>
      <c r="E250" s="11" t="s">
        <v>98</v>
      </c>
      <c r="F250" s="11" t="s">
        <v>312</v>
      </c>
      <c r="G250" s="11" t="s">
        <v>20</v>
      </c>
      <c r="H250" s="7" t="s">
        <v>21</v>
      </c>
      <c r="I250" s="128">
        <v>70.38340644</v>
      </c>
      <c r="J250" s="129">
        <v>3</v>
      </c>
      <c r="K250" s="128">
        <v>82.9596774</v>
      </c>
      <c r="L250" s="131">
        <v>12</v>
      </c>
      <c r="M250" s="23">
        <v>63</v>
      </c>
    </row>
    <row r="251" ht="19" customHeight="1" spans="1:13">
      <c r="A251" s="7">
        <v>249</v>
      </c>
      <c r="B251" s="7">
        <v>2022210540</v>
      </c>
      <c r="C251" s="119" t="s">
        <v>315</v>
      </c>
      <c r="D251" s="11">
        <v>2022</v>
      </c>
      <c r="E251" s="11" t="s">
        <v>98</v>
      </c>
      <c r="F251" s="11" t="s">
        <v>312</v>
      </c>
      <c r="G251" s="11" t="s">
        <v>20</v>
      </c>
      <c r="H251" s="7" t="s">
        <v>21</v>
      </c>
      <c r="I251" s="128">
        <v>70.0873285714286</v>
      </c>
      <c r="J251" s="129">
        <v>4</v>
      </c>
      <c r="K251" s="128">
        <v>84.6857142857143</v>
      </c>
      <c r="L251" s="130">
        <v>5</v>
      </c>
      <c r="M251" s="23">
        <v>63</v>
      </c>
    </row>
    <row r="252" ht="19" customHeight="1" spans="1:13">
      <c r="A252" s="7">
        <v>250</v>
      </c>
      <c r="B252" s="7">
        <v>2022210524</v>
      </c>
      <c r="C252" s="119" t="s">
        <v>316</v>
      </c>
      <c r="D252" s="11">
        <v>2022</v>
      </c>
      <c r="E252" s="11" t="s">
        <v>98</v>
      </c>
      <c r="F252" s="11" t="s">
        <v>312</v>
      </c>
      <c r="G252" s="11" t="s">
        <v>20</v>
      </c>
      <c r="H252" s="7" t="s">
        <v>21</v>
      </c>
      <c r="I252" s="128">
        <v>69.7279285714286</v>
      </c>
      <c r="J252" s="129">
        <v>6</v>
      </c>
      <c r="K252" s="128">
        <v>83.2857142857143</v>
      </c>
      <c r="L252" s="130">
        <v>8</v>
      </c>
      <c r="M252" s="23">
        <v>63</v>
      </c>
    </row>
    <row r="253" ht="19" customHeight="1" spans="1:13">
      <c r="A253" s="7">
        <v>251</v>
      </c>
      <c r="B253" s="7">
        <v>2022210544</v>
      </c>
      <c r="C253" s="119" t="s">
        <v>317</v>
      </c>
      <c r="D253" s="11">
        <v>2022</v>
      </c>
      <c r="E253" s="11" t="s">
        <v>98</v>
      </c>
      <c r="F253" s="11" t="s">
        <v>312</v>
      </c>
      <c r="G253" s="11" t="s">
        <v>24</v>
      </c>
      <c r="H253" s="7" t="s">
        <v>21</v>
      </c>
      <c r="I253" s="128">
        <v>69.0263142857143</v>
      </c>
      <c r="J253" s="102">
        <v>8</v>
      </c>
      <c r="K253" s="128">
        <v>85.1428571428571</v>
      </c>
      <c r="L253" s="104">
        <v>4</v>
      </c>
      <c r="M253" s="23">
        <v>63</v>
      </c>
    </row>
    <row r="254" ht="19" customHeight="1" spans="1:13">
      <c r="A254" s="7">
        <v>252</v>
      </c>
      <c r="B254" s="7">
        <v>2022210520</v>
      </c>
      <c r="C254" s="119" t="s">
        <v>318</v>
      </c>
      <c r="D254" s="11">
        <v>2022</v>
      </c>
      <c r="E254" s="11" t="s">
        <v>98</v>
      </c>
      <c r="F254" s="11" t="s">
        <v>312</v>
      </c>
      <c r="G254" s="11" t="s">
        <v>29</v>
      </c>
      <c r="H254" s="11" t="s">
        <v>30</v>
      </c>
      <c r="I254" s="128">
        <v>69.9047</v>
      </c>
      <c r="J254" s="102">
        <v>5</v>
      </c>
      <c r="K254" s="128">
        <v>80.5333333333333</v>
      </c>
      <c r="L254" s="104">
        <v>25</v>
      </c>
      <c r="M254" s="23">
        <v>63</v>
      </c>
    </row>
    <row r="255" ht="19" customHeight="1" spans="1:13">
      <c r="A255" s="7">
        <v>253</v>
      </c>
      <c r="B255" s="7">
        <v>2022210493</v>
      </c>
      <c r="C255" s="119" t="s">
        <v>319</v>
      </c>
      <c r="D255" s="11">
        <v>2022</v>
      </c>
      <c r="E255" s="11" t="s">
        <v>98</v>
      </c>
      <c r="F255" s="11" t="s">
        <v>312</v>
      </c>
      <c r="G255" s="11" t="s">
        <v>29</v>
      </c>
      <c r="H255" s="11" t="s">
        <v>30</v>
      </c>
      <c r="I255" s="128">
        <v>69.2139285714286</v>
      </c>
      <c r="J255" s="102">
        <v>7</v>
      </c>
      <c r="K255" s="128">
        <v>81.3190476190476</v>
      </c>
      <c r="L255" s="104">
        <v>20</v>
      </c>
      <c r="M255" s="23">
        <v>63</v>
      </c>
    </row>
    <row r="256" ht="19" customHeight="1" spans="1:13">
      <c r="A256" s="7">
        <v>254</v>
      </c>
      <c r="B256" s="7">
        <v>2022210535</v>
      </c>
      <c r="C256" s="119" t="s">
        <v>320</v>
      </c>
      <c r="D256" s="11">
        <v>2022</v>
      </c>
      <c r="E256" s="11" t="s">
        <v>98</v>
      </c>
      <c r="F256" s="11" t="s">
        <v>312</v>
      </c>
      <c r="G256" s="11" t="s">
        <v>20</v>
      </c>
      <c r="H256" s="11" t="s">
        <v>21</v>
      </c>
      <c r="I256" s="128">
        <v>68.8243142857143</v>
      </c>
      <c r="J256" s="129">
        <v>9</v>
      </c>
      <c r="K256" s="128">
        <v>84.2761904761905</v>
      </c>
      <c r="L256" s="130">
        <v>7</v>
      </c>
      <c r="M256" s="23">
        <v>63</v>
      </c>
    </row>
    <row r="257" ht="19" customHeight="1" spans="1:13">
      <c r="A257" s="7">
        <v>255</v>
      </c>
      <c r="B257" s="7">
        <v>2022210510</v>
      </c>
      <c r="C257" s="119" t="s">
        <v>321</v>
      </c>
      <c r="D257" s="11">
        <v>2022</v>
      </c>
      <c r="E257" s="11" t="s">
        <v>98</v>
      </c>
      <c r="F257" s="11" t="s">
        <v>312</v>
      </c>
      <c r="G257" s="11" t="s">
        <v>29</v>
      </c>
      <c r="H257" s="11" t="s">
        <v>30</v>
      </c>
      <c r="I257" s="128">
        <v>68.8083142857143</v>
      </c>
      <c r="J257" s="129">
        <v>10</v>
      </c>
      <c r="K257" s="128">
        <v>85.3095238095238</v>
      </c>
      <c r="L257" s="130">
        <v>3</v>
      </c>
      <c r="M257" s="23">
        <v>63</v>
      </c>
    </row>
    <row r="258" ht="19" customHeight="1" spans="1:13">
      <c r="A258" s="7">
        <v>256</v>
      </c>
      <c r="B258" s="7">
        <v>2021211973</v>
      </c>
      <c r="C258" s="119" t="s">
        <v>322</v>
      </c>
      <c r="D258" s="11">
        <v>2022</v>
      </c>
      <c r="E258" s="11" t="s">
        <v>98</v>
      </c>
      <c r="F258" s="11" t="s">
        <v>312</v>
      </c>
      <c r="G258" s="11" t="s">
        <v>29</v>
      </c>
      <c r="H258" s="11" t="s">
        <v>30</v>
      </c>
      <c r="I258" s="128">
        <v>68.4800571428571</v>
      </c>
      <c r="J258" s="129">
        <v>11</v>
      </c>
      <c r="K258" s="128">
        <v>84.4714285714286</v>
      </c>
      <c r="L258" s="130">
        <v>6</v>
      </c>
      <c r="M258" s="23">
        <v>63</v>
      </c>
    </row>
    <row r="259" ht="19" customHeight="1" spans="1:13">
      <c r="A259" s="7">
        <v>257</v>
      </c>
      <c r="B259" s="7">
        <v>2022210512</v>
      </c>
      <c r="C259" s="119" t="s">
        <v>323</v>
      </c>
      <c r="D259" s="11">
        <v>2022</v>
      </c>
      <c r="E259" s="11" t="s">
        <v>98</v>
      </c>
      <c r="F259" s="11" t="s">
        <v>312</v>
      </c>
      <c r="G259" s="11" t="s">
        <v>29</v>
      </c>
      <c r="H259" s="11" t="s">
        <v>30</v>
      </c>
      <c r="I259" s="128">
        <v>68.3271285714286</v>
      </c>
      <c r="J259" s="129">
        <v>12</v>
      </c>
      <c r="K259" s="128">
        <v>82.8190476190476</v>
      </c>
      <c r="L259" s="130">
        <v>13</v>
      </c>
      <c r="M259" s="23">
        <v>63</v>
      </c>
    </row>
    <row r="260" ht="19" customHeight="1" spans="1:13">
      <c r="A260" s="7">
        <v>258</v>
      </c>
      <c r="B260" s="7">
        <v>2022210502</v>
      </c>
      <c r="C260" s="119" t="s">
        <v>324</v>
      </c>
      <c r="D260" s="11">
        <v>2022</v>
      </c>
      <c r="E260" s="11" t="s">
        <v>98</v>
      </c>
      <c r="F260" s="11" t="s">
        <v>312</v>
      </c>
      <c r="G260" s="11" t="s">
        <v>29</v>
      </c>
      <c r="H260" s="11" t="s">
        <v>30</v>
      </c>
      <c r="I260" s="128">
        <v>68.2304857142857</v>
      </c>
      <c r="J260" s="129">
        <v>13</v>
      </c>
      <c r="K260" s="128">
        <v>82.9904761904762</v>
      </c>
      <c r="L260" s="130">
        <v>11</v>
      </c>
      <c r="M260" s="23">
        <v>63</v>
      </c>
    </row>
    <row r="261" ht="19" customHeight="1" spans="1:13">
      <c r="A261" s="7">
        <v>259</v>
      </c>
      <c r="B261" s="132">
        <v>2022210513</v>
      </c>
      <c r="C261" s="133" t="s">
        <v>325</v>
      </c>
      <c r="D261" s="23">
        <v>2022</v>
      </c>
      <c r="E261" s="2" t="s">
        <v>98</v>
      </c>
      <c r="F261" s="2" t="s">
        <v>312</v>
      </c>
      <c r="G261" s="2" t="s">
        <v>29</v>
      </c>
      <c r="H261" s="2" t="s">
        <v>30</v>
      </c>
      <c r="I261" s="128">
        <v>68.2070142857143</v>
      </c>
      <c r="J261" s="129">
        <v>14</v>
      </c>
      <c r="K261" s="128">
        <v>82.0428571428571</v>
      </c>
      <c r="L261" s="130">
        <v>15</v>
      </c>
      <c r="M261" s="59">
        <v>63</v>
      </c>
    </row>
    <row r="262" ht="19" customHeight="1" spans="1:13">
      <c r="A262" s="7">
        <v>260</v>
      </c>
      <c r="B262" s="59">
        <v>2022210536</v>
      </c>
      <c r="C262" s="59" t="s">
        <v>326</v>
      </c>
      <c r="D262" s="59">
        <v>2022</v>
      </c>
      <c r="E262" s="59" t="s">
        <v>98</v>
      </c>
      <c r="F262" s="59" t="s">
        <v>312</v>
      </c>
      <c r="G262" s="59" t="s">
        <v>29</v>
      </c>
      <c r="H262" s="59" t="s">
        <v>30</v>
      </c>
      <c r="I262" s="59">
        <v>68.16</v>
      </c>
      <c r="J262" s="60">
        <v>15</v>
      </c>
      <c r="K262" s="59">
        <v>81.42</v>
      </c>
      <c r="L262" s="59">
        <v>19</v>
      </c>
      <c r="M262" s="59">
        <v>63</v>
      </c>
    </row>
    <row r="263" ht="19" customHeight="1" spans="1:13">
      <c r="A263" s="7">
        <v>261</v>
      </c>
      <c r="B263" s="132">
        <v>2022210494</v>
      </c>
      <c r="C263" s="133" t="s">
        <v>327</v>
      </c>
      <c r="D263" s="23">
        <v>2022</v>
      </c>
      <c r="E263" s="2" t="s">
        <v>98</v>
      </c>
      <c r="F263" s="2" t="s">
        <v>312</v>
      </c>
      <c r="G263" s="2" t="s">
        <v>29</v>
      </c>
      <c r="H263" s="2" t="s">
        <v>30</v>
      </c>
      <c r="I263" s="128">
        <v>67.8027714285714</v>
      </c>
      <c r="J263" s="129">
        <v>16</v>
      </c>
      <c r="K263" s="128">
        <v>83.0476190476191</v>
      </c>
      <c r="L263" s="130">
        <v>10</v>
      </c>
      <c r="M263" s="59">
        <v>63</v>
      </c>
    </row>
    <row r="264" ht="19" customHeight="1" spans="1:13">
      <c r="A264" s="7">
        <v>262</v>
      </c>
      <c r="B264" s="23">
        <v>2022210735</v>
      </c>
      <c r="C264" s="23" t="s">
        <v>328</v>
      </c>
      <c r="D264" s="23">
        <v>2022</v>
      </c>
      <c r="E264" s="23" t="s">
        <v>329</v>
      </c>
      <c r="F264" s="23" t="s">
        <v>330</v>
      </c>
      <c r="G264" s="23" t="s">
        <v>41</v>
      </c>
      <c r="H264" s="23" t="s">
        <v>18</v>
      </c>
      <c r="I264" s="24">
        <v>78.12</v>
      </c>
      <c r="J264" s="84">
        <v>1</v>
      </c>
      <c r="K264" s="23">
        <v>88.07</v>
      </c>
      <c r="L264" s="23">
        <v>2</v>
      </c>
      <c r="M264" s="23">
        <v>37</v>
      </c>
    </row>
    <row r="265" ht="19" customHeight="1" spans="1:13">
      <c r="A265" s="7">
        <v>263</v>
      </c>
      <c r="B265" s="23">
        <v>2022210750</v>
      </c>
      <c r="C265" s="23" t="s">
        <v>331</v>
      </c>
      <c r="D265" s="11">
        <v>2022</v>
      </c>
      <c r="E265" s="23" t="s">
        <v>329</v>
      </c>
      <c r="F265" s="23" t="s">
        <v>330</v>
      </c>
      <c r="G265" s="23" t="s">
        <v>24</v>
      </c>
      <c r="H265" s="7" t="s">
        <v>21</v>
      </c>
      <c r="I265" s="24">
        <v>76.53</v>
      </c>
      <c r="J265" s="84">
        <v>2</v>
      </c>
      <c r="K265" s="23">
        <v>85.17</v>
      </c>
      <c r="L265" s="23">
        <v>5</v>
      </c>
      <c r="M265" s="23">
        <v>37</v>
      </c>
    </row>
    <row r="266" ht="19" customHeight="1" spans="1:13">
      <c r="A266" s="7">
        <v>264</v>
      </c>
      <c r="B266" s="23">
        <v>2022210724</v>
      </c>
      <c r="C266" s="23" t="s">
        <v>332</v>
      </c>
      <c r="D266" s="11">
        <v>2022</v>
      </c>
      <c r="E266" s="23" t="s">
        <v>329</v>
      </c>
      <c r="F266" s="23" t="s">
        <v>330</v>
      </c>
      <c r="G266" s="23" t="s">
        <v>24</v>
      </c>
      <c r="H266" s="7" t="s">
        <v>21</v>
      </c>
      <c r="I266" s="24">
        <v>76.445</v>
      </c>
      <c r="J266" s="84">
        <v>3</v>
      </c>
      <c r="K266" s="23">
        <v>86.08</v>
      </c>
      <c r="L266" s="23">
        <v>4</v>
      </c>
      <c r="M266" s="23">
        <v>37</v>
      </c>
    </row>
    <row r="267" ht="19" customHeight="1" spans="1:13">
      <c r="A267" s="7">
        <v>265</v>
      </c>
      <c r="B267" s="23">
        <v>2022210759</v>
      </c>
      <c r="C267" s="23" t="s">
        <v>333</v>
      </c>
      <c r="D267" s="11">
        <v>2022</v>
      </c>
      <c r="E267" s="23" t="s">
        <v>329</v>
      </c>
      <c r="F267" s="23" t="s">
        <v>330</v>
      </c>
      <c r="G267" s="23" t="s">
        <v>24</v>
      </c>
      <c r="H267" s="7" t="s">
        <v>21</v>
      </c>
      <c r="I267" s="24">
        <v>74.52375</v>
      </c>
      <c r="J267" s="84">
        <v>4</v>
      </c>
      <c r="K267" s="23">
        <v>86.78</v>
      </c>
      <c r="L267" s="23">
        <v>3</v>
      </c>
      <c r="M267" s="23">
        <v>37</v>
      </c>
    </row>
    <row r="268" ht="19" customHeight="1" spans="1:13">
      <c r="A268" s="7">
        <v>266</v>
      </c>
      <c r="B268" s="23">
        <v>2022210755</v>
      </c>
      <c r="C268" s="23" t="s">
        <v>334</v>
      </c>
      <c r="D268" s="11">
        <v>2022</v>
      </c>
      <c r="E268" s="23" t="s">
        <v>329</v>
      </c>
      <c r="F268" s="23" t="s">
        <v>330</v>
      </c>
      <c r="G268" s="23" t="s">
        <v>29</v>
      </c>
      <c r="H268" s="23" t="s">
        <v>30</v>
      </c>
      <c r="I268" s="24">
        <v>73.5654</v>
      </c>
      <c r="J268" s="84">
        <v>5</v>
      </c>
      <c r="K268" s="23">
        <v>82.25</v>
      </c>
      <c r="L268" s="23">
        <v>9</v>
      </c>
      <c r="M268" s="23">
        <v>37</v>
      </c>
    </row>
    <row r="269" ht="19" customHeight="1" spans="1:13">
      <c r="A269" s="7">
        <v>267</v>
      </c>
      <c r="B269" s="23">
        <v>2022210739</v>
      </c>
      <c r="C269" s="23" t="s">
        <v>335</v>
      </c>
      <c r="D269" s="11">
        <v>2022</v>
      </c>
      <c r="E269" s="23" t="s">
        <v>329</v>
      </c>
      <c r="F269" s="23" t="s">
        <v>330</v>
      </c>
      <c r="G269" s="23" t="s">
        <v>29</v>
      </c>
      <c r="H269" s="23" t="s">
        <v>30</v>
      </c>
      <c r="I269" s="24">
        <v>73.0229</v>
      </c>
      <c r="J269" s="84">
        <v>6</v>
      </c>
      <c r="K269" s="23">
        <v>88.52</v>
      </c>
      <c r="L269" s="23">
        <v>1</v>
      </c>
      <c r="M269" s="23">
        <v>37</v>
      </c>
    </row>
    <row r="270" ht="19" customHeight="1" spans="1:13">
      <c r="A270" s="7">
        <v>268</v>
      </c>
      <c r="B270" s="23">
        <v>2022210746</v>
      </c>
      <c r="C270" s="23" t="s">
        <v>336</v>
      </c>
      <c r="D270" s="11">
        <v>2022</v>
      </c>
      <c r="E270" s="23" t="s">
        <v>329</v>
      </c>
      <c r="F270" s="23" t="s">
        <v>330</v>
      </c>
      <c r="G270" s="23" t="s">
        <v>29</v>
      </c>
      <c r="H270" s="23" t="s">
        <v>30</v>
      </c>
      <c r="I270" s="24">
        <v>68.6929</v>
      </c>
      <c r="J270" s="84">
        <v>7</v>
      </c>
      <c r="K270" s="23">
        <v>84.48</v>
      </c>
      <c r="L270" s="23">
        <v>6</v>
      </c>
      <c r="M270" s="23">
        <v>37</v>
      </c>
    </row>
    <row r="271" ht="19" customHeight="1" spans="1:13">
      <c r="A271" s="7">
        <v>269</v>
      </c>
      <c r="B271" s="23">
        <v>2022210753</v>
      </c>
      <c r="C271" s="23" t="s">
        <v>337</v>
      </c>
      <c r="D271" s="11">
        <v>2022</v>
      </c>
      <c r="E271" s="23" t="s">
        <v>329</v>
      </c>
      <c r="F271" s="23" t="s">
        <v>330</v>
      </c>
      <c r="G271" s="23" t="s">
        <v>29</v>
      </c>
      <c r="H271" s="23" t="s">
        <v>30</v>
      </c>
      <c r="I271" s="24">
        <v>68.3125</v>
      </c>
      <c r="J271" s="84">
        <v>8</v>
      </c>
      <c r="K271" s="23">
        <v>83.1</v>
      </c>
      <c r="L271" s="23">
        <v>8</v>
      </c>
      <c r="M271" s="23">
        <v>37</v>
      </c>
    </row>
    <row r="272" ht="19" customHeight="1" spans="1:13">
      <c r="A272" s="7">
        <v>270</v>
      </c>
      <c r="B272" s="22">
        <v>2022210712</v>
      </c>
      <c r="C272" s="134" t="s">
        <v>338</v>
      </c>
      <c r="D272" s="23">
        <v>2022</v>
      </c>
      <c r="E272" s="2" t="s">
        <v>117</v>
      </c>
      <c r="F272" s="2" t="s">
        <v>339</v>
      </c>
      <c r="G272" s="7" t="s">
        <v>17</v>
      </c>
      <c r="H272" s="2" t="s">
        <v>18</v>
      </c>
      <c r="I272" s="23">
        <v>70.24</v>
      </c>
      <c r="J272" s="84">
        <v>2</v>
      </c>
      <c r="K272" s="138">
        <v>85.43</v>
      </c>
      <c r="L272" s="23">
        <v>2</v>
      </c>
      <c r="M272" s="23">
        <v>49</v>
      </c>
    </row>
    <row r="273" ht="19" customHeight="1" spans="1:13">
      <c r="A273" s="7">
        <v>271</v>
      </c>
      <c r="B273" s="23">
        <v>2022210680</v>
      </c>
      <c r="C273" s="134" t="s">
        <v>340</v>
      </c>
      <c r="D273" s="23">
        <v>2022</v>
      </c>
      <c r="E273" s="2" t="s">
        <v>117</v>
      </c>
      <c r="F273" s="2" t="s">
        <v>339</v>
      </c>
      <c r="G273" s="2" t="s">
        <v>24</v>
      </c>
      <c r="H273" s="7" t="s">
        <v>21</v>
      </c>
      <c r="I273" s="23">
        <v>72.88</v>
      </c>
      <c r="J273" s="84">
        <v>1</v>
      </c>
      <c r="K273" s="138">
        <v>83.22</v>
      </c>
      <c r="L273" s="23">
        <v>7</v>
      </c>
      <c r="M273" s="23">
        <v>49</v>
      </c>
    </row>
    <row r="274" ht="19" customHeight="1" spans="1:13">
      <c r="A274" s="7">
        <v>272</v>
      </c>
      <c r="B274" s="23">
        <v>2022210694</v>
      </c>
      <c r="C274" s="135" t="s">
        <v>341</v>
      </c>
      <c r="D274" s="23">
        <v>2022</v>
      </c>
      <c r="E274" s="2" t="s">
        <v>117</v>
      </c>
      <c r="F274" s="2" t="s">
        <v>339</v>
      </c>
      <c r="G274" s="2" t="s">
        <v>24</v>
      </c>
      <c r="H274" s="7" t="s">
        <v>21</v>
      </c>
      <c r="I274" s="23">
        <v>69.55</v>
      </c>
      <c r="J274" s="84">
        <v>4</v>
      </c>
      <c r="K274" s="138">
        <v>85.82</v>
      </c>
      <c r="L274" s="23">
        <v>1</v>
      </c>
      <c r="M274" s="23">
        <v>49</v>
      </c>
    </row>
    <row r="275" ht="19" customHeight="1" spans="1:13">
      <c r="A275" s="7">
        <v>273</v>
      </c>
      <c r="B275" s="23">
        <v>2022210704</v>
      </c>
      <c r="C275" s="135" t="s">
        <v>342</v>
      </c>
      <c r="D275" s="23">
        <v>2022</v>
      </c>
      <c r="E275" s="2" t="s">
        <v>117</v>
      </c>
      <c r="F275" s="2" t="s">
        <v>339</v>
      </c>
      <c r="G275" s="2" t="s">
        <v>24</v>
      </c>
      <c r="H275" s="7" t="s">
        <v>21</v>
      </c>
      <c r="I275" s="23">
        <v>69.16</v>
      </c>
      <c r="J275" s="84">
        <v>5</v>
      </c>
      <c r="K275" s="138">
        <v>83.8165137614679</v>
      </c>
      <c r="L275" s="23">
        <v>3</v>
      </c>
      <c r="M275" s="23">
        <v>49</v>
      </c>
    </row>
    <row r="276" ht="19" customHeight="1" spans="1:13">
      <c r="A276" s="7">
        <v>274</v>
      </c>
      <c r="B276" s="23">
        <v>2022210673</v>
      </c>
      <c r="C276" s="2" t="s">
        <v>343</v>
      </c>
      <c r="D276" s="23">
        <v>2022</v>
      </c>
      <c r="E276" s="2" t="s">
        <v>117</v>
      </c>
      <c r="F276" s="2" t="s">
        <v>339</v>
      </c>
      <c r="G276" s="2" t="s">
        <v>29</v>
      </c>
      <c r="H276" s="2" t="s">
        <v>30</v>
      </c>
      <c r="I276" s="23">
        <v>69.1</v>
      </c>
      <c r="J276" s="84">
        <v>6</v>
      </c>
      <c r="K276" s="139">
        <v>82.6605504587156</v>
      </c>
      <c r="L276" s="23">
        <v>9</v>
      </c>
      <c r="M276" s="23">
        <v>49</v>
      </c>
    </row>
    <row r="277" ht="19" customHeight="1" spans="1:13">
      <c r="A277" s="7">
        <v>275</v>
      </c>
      <c r="B277" s="23">
        <v>2022210715</v>
      </c>
      <c r="C277" s="2" t="s">
        <v>344</v>
      </c>
      <c r="D277" s="23">
        <v>2022</v>
      </c>
      <c r="E277" s="2" t="s">
        <v>117</v>
      </c>
      <c r="F277" s="2" t="s">
        <v>339</v>
      </c>
      <c r="G277" s="2" t="s">
        <v>29</v>
      </c>
      <c r="H277" s="2" t="s">
        <v>30</v>
      </c>
      <c r="I277" s="23">
        <v>69.05</v>
      </c>
      <c r="J277" s="84">
        <v>7</v>
      </c>
      <c r="K277" s="140">
        <v>83.605504587156</v>
      </c>
      <c r="L277" s="23">
        <v>5</v>
      </c>
      <c r="M277" s="23">
        <v>49</v>
      </c>
    </row>
    <row r="278" ht="19" customHeight="1" spans="1:13">
      <c r="A278" s="7">
        <v>276</v>
      </c>
      <c r="B278" s="23">
        <v>2022210701</v>
      </c>
      <c r="C278" s="2" t="s">
        <v>345</v>
      </c>
      <c r="D278" s="23">
        <v>2022</v>
      </c>
      <c r="E278" s="2" t="s">
        <v>117</v>
      </c>
      <c r="F278" s="2" t="s">
        <v>339</v>
      </c>
      <c r="G278" s="2" t="s">
        <v>29</v>
      </c>
      <c r="H278" s="2" t="s">
        <v>30</v>
      </c>
      <c r="I278" s="23">
        <v>68.96</v>
      </c>
      <c r="J278" s="84">
        <v>8</v>
      </c>
      <c r="K278" s="139">
        <v>83.7706422018349</v>
      </c>
      <c r="L278" s="23">
        <v>4</v>
      </c>
      <c r="M278" s="23">
        <v>49</v>
      </c>
    </row>
    <row r="279" ht="19" customHeight="1" spans="1:13">
      <c r="A279" s="7">
        <v>277</v>
      </c>
      <c r="B279" s="23">
        <v>2022210719</v>
      </c>
      <c r="C279" s="2" t="s">
        <v>346</v>
      </c>
      <c r="D279" s="23">
        <v>2022</v>
      </c>
      <c r="E279" s="2" t="s">
        <v>117</v>
      </c>
      <c r="F279" s="2" t="s">
        <v>339</v>
      </c>
      <c r="G279" s="2" t="s">
        <v>29</v>
      </c>
      <c r="H279" s="136" t="s">
        <v>30</v>
      </c>
      <c r="I279" s="23">
        <v>68.84</v>
      </c>
      <c r="J279" s="84">
        <v>9</v>
      </c>
      <c r="K279" s="140">
        <v>83.045871559633</v>
      </c>
      <c r="L279" s="23">
        <v>8</v>
      </c>
      <c r="M279" s="23">
        <v>49</v>
      </c>
    </row>
    <row r="280" ht="16.4" customHeight="1" spans="1:13">
      <c r="A280" s="7">
        <v>278</v>
      </c>
      <c r="B280" s="23">
        <v>2022210676</v>
      </c>
      <c r="C280" s="2" t="s">
        <v>347</v>
      </c>
      <c r="D280" s="23">
        <v>2022</v>
      </c>
      <c r="E280" s="2" t="s">
        <v>117</v>
      </c>
      <c r="F280" s="2" t="s">
        <v>339</v>
      </c>
      <c r="G280" s="2" t="s">
        <v>29</v>
      </c>
      <c r="H280" s="2" t="s">
        <v>30</v>
      </c>
      <c r="I280" s="23">
        <v>68.55</v>
      </c>
      <c r="J280" s="84">
        <v>11</v>
      </c>
      <c r="K280" s="139">
        <v>83.3761467889908</v>
      </c>
      <c r="L280" s="23">
        <v>6</v>
      </c>
      <c r="M280" s="23">
        <v>49</v>
      </c>
    </row>
    <row r="281" ht="16.4" customHeight="1" spans="1:13">
      <c r="A281" s="7">
        <v>279</v>
      </c>
      <c r="B281" s="23">
        <v>2022210682</v>
      </c>
      <c r="C281" s="2" t="s">
        <v>348</v>
      </c>
      <c r="D281" s="23">
        <v>2022</v>
      </c>
      <c r="E281" s="2" t="s">
        <v>117</v>
      </c>
      <c r="F281" s="2" t="s">
        <v>339</v>
      </c>
      <c r="G281" s="2" t="s">
        <v>29</v>
      </c>
      <c r="H281" s="2" t="s">
        <v>30</v>
      </c>
      <c r="I281" s="23">
        <v>66.25</v>
      </c>
      <c r="J281" s="84">
        <v>14</v>
      </c>
      <c r="K281" s="139">
        <v>80.1559633027523</v>
      </c>
      <c r="L281" s="23">
        <v>11</v>
      </c>
      <c r="M281" s="23">
        <v>49</v>
      </c>
    </row>
    <row r="282" ht="16.4" customHeight="1" spans="1:13">
      <c r="A282" s="7">
        <v>280</v>
      </c>
      <c r="B282" s="23">
        <v>2020211590</v>
      </c>
      <c r="C282" s="2" t="s">
        <v>349</v>
      </c>
      <c r="D282" s="23">
        <v>2020</v>
      </c>
      <c r="E282" s="2" t="s">
        <v>167</v>
      </c>
      <c r="F282" s="2" t="s">
        <v>350</v>
      </c>
      <c r="G282" s="23" t="s">
        <v>41</v>
      </c>
      <c r="H282" s="2" t="s">
        <v>18</v>
      </c>
      <c r="I282" s="23">
        <v>76.52</v>
      </c>
      <c r="J282" s="84">
        <v>1</v>
      </c>
      <c r="K282" s="139">
        <v>86.66</v>
      </c>
      <c r="L282" s="23">
        <v>3</v>
      </c>
      <c r="M282" s="23">
        <v>37</v>
      </c>
    </row>
    <row r="283" ht="16.4" customHeight="1" spans="1:13">
      <c r="A283" s="7">
        <v>281</v>
      </c>
      <c r="B283" s="23">
        <v>2020211615</v>
      </c>
      <c r="C283" s="2" t="s">
        <v>351</v>
      </c>
      <c r="D283" s="23">
        <v>2020</v>
      </c>
      <c r="E283" s="2" t="s">
        <v>167</v>
      </c>
      <c r="F283" s="2" t="s">
        <v>350</v>
      </c>
      <c r="G283" s="2" t="s">
        <v>29</v>
      </c>
      <c r="H283" s="2" t="s">
        <v>30</v>
      </c>
      <c r="I283" s="23">
        <v>76.13</v>
      </c>
      <c r="J283" s="84">
        <v>2</v>
      </c>
      <c r="K283" s="139">
        <v>84.87</v>
      </c>
      <c r="L283" s="23">
        <v>11</v>
      </c>
      <c r="M283" s="23">
        <v>37</v>
      </c>
    </row>
    <row r="284" ht="16.4" customHeight="1" spans="1:13">
      <c r="A284" s="7">
        <v>282</v>
      </c>
      <c r="B284" s="23">
        <v>2020211606</v>
      </c>
      <c r="C284" s="2" t="s">
        <v>352</v>
      </c>
      <c r="D284" s="23">
        <v>2020</v>
      </c>
      <c r="E284" s="2" t="s">
        <v>167</v>
      </c>
      <c r="F284" s="2" t="s">
        <v>350</v>
      </c>
      <c r="G284" s="2" t="s">
        <v>24</v>
      </c>
      <c r="H284" s="2" t="s">
        <v>21</v>
      </c>
      <c r="I284" s="23">
        <v>75.17</v>
      </c>
      <c r="J284" s="84">
        <v>3</v>
      </c>
      <c r="K284" s="139">
        <v>87.07</v>
      </c>
      <c r="L284" s="23">
        <v>1</v>
      </c>
      <c r="M284" s="23">
        <v>37</v>
      </c>
    </row>
    <row r="285" ht="16.4" customHeight="1" spans="1:13">
      <c r="A285" s="7">
        <v>283</v>
      </c>
      <c r="B285" s="23">
        <v>2020211603</v>
      </c>
      <c r="C285" s="2" t="s">
        <v>353</v>
      </c>
      <c r="D285" s="23">
        <v>2020</v>
      </c>
      <c r="E285" s="2" t="s">
        <v>167</v>
      </c>
      <c r="F285" s="2" t="s">
        <v>350</v>
      </c>
      <c r="G285" s="2" t="s">
        <v>29</v>
      </c>
      <c r="H285" s="2" t="s">
        <v>30</v>
      </c>
      <c r="I285" s="23">
        <v>74.97</v>
      </c>
      <c r="J285" s="84">
        <v>4</v>
      </c>
      <c r="K285" s="139">
        <v>85.29</v>
      </c>
      <c r="L285" s="23">
        <v>8</v>
      </c>
      <c r="M285" s="23">
        <v>37</v>
      </c>
    </row>
    <row r="286" ht="16.4" customHeight="1" spans="1:13">
      <c r="A286" s="7">
        <v>284</v>
      </c>
      <c r="B286" s="23">
        <v>2020211609</v>
      </c>
      <c r="C286" s="2" t="s">
        <v>354</v>
      </c>
      <c r="D286" s="23">
        <v>2020</v>
      </c>
      <c r="E286" s="2" t="s">
        <v>167</v>
      </c>
      <c r="F286" s="2" t="s">
        <v>350</v>
      </c>
      <c r="G286" s="2" t="s">
        <v>24</v>
      </c>
      <c r="H286" s="2" t="s">
        <v>21</v>
      </c>
      <c r="I286" s="23">
        <v>73.29</v>
      </c>
      <c r="J286" s="84">
        <v>5</v>
      </c>
      <c r="K286" s="139">
        <v>86.99</v>
      </c>
      <c r="L286" s="23">
        <v>2</v>
      </c>
      <c r="M286" s="23">
        <v>37</v>
      </c>
    </row>
    <row r="287" ht="16.4" customHeight="1" spans="1:13">
      <c r="A287" s="7">
        <v>285</v>
      </c>
      <c r="B287" s="23">
        <v>2020211607</v>
      </c>
      <c r="C287" s="2" t="s">
        <v>355</v>
      </c>
      <c r="D287" s="23">
        <v>2020</v>
      </c>
      <c r="E287" s="2" t="s">
        <v>167</v>
      </c>
      <c r="F287" s="2" t="s">
        <v>350</v>
      </c>
      <c r="G287" s="2" t="s">
        <v>24</v>
      </c>
      <c r="H287" s="2" t="s">
        <v>21</v>
      </c>
      <c r="I287" s="23">
        <v>72.68</v>
      </c>
      <c r="J287" s="84">
        <v>6</v>
      </c>
      <c r="K287" s="139">
        <v>85.81</v>
      </c>
      <c r="L287" s="23">
        <v>5</v>
      </c>
      <c r="M287" s="23">
        <v>37</v>
      </c>
    </row>
    <row r="288" ht="16.4" customHeight="1" spans="1:13">
      <c r="A288" s="7">
        <v>286</v>
      </c>
      <c r="B288" s="23">
        <v>2020211600</v>
      </c>
      <c r="C288" s="2" t="s">
        <v>356</v>
      </c>
      <c r="D288" s="23">
        <v>2020</v>
      </c>
      <c r="E288" s="2" t="s">
        <v>167</v>
      </c>
      <c r="F288" s="2" t="s">
        <v>350</v>
      </c>
      <c r="G288" s="2" t="s">
        <v>29</v>
      </c>
      <c r="H288" s="2" t="s">
        <v>30</v>
      </c>
      <c r="I288" s="23">
        <v>72.46</v>
      </c>
      <c r="J288" s="84">
        <v>7</v>
      </c>
      <c r="K288" s="139">
        <v>85.3</v>
      </c>
      <c r="L288" s="23">
        <v>7</v>
      </c>
      <c r="M288" s="23">
        <v>37</v>
      </c>
    </row>
    <row r="289" ht="16.4" customHeight="1" spans="1:13">
      <c r="A289" s="7">
        <v>287</v>
      </c>
      <c r="B289" s="23">
        <v>2020211582</v>
      </c>
      <c r="C289" s="2" t="s">
        <v>357</v>
      </c>
      <c r="D289" s="23">
        <v>2020</v>
      </c>
      <c r="E289" s="2" t="s">
        <v>167</v>
      </c>
      <c r="F289" s="2" t="s">
        <v>350</v>
      </c>
      <c r="G289" s="2" t="s">
        <v>29</v>
      </c>
      <c r="H289" s="2" t="s">
        <v>30</v>
      </c>
      <c r="I289" s="23">
        <v>72.18</v>
      </c>
      <c r="J289" s="84">
        <v>8</v>
      </c>
      <c r="K289" s="139">
        <v>84.66</v>
      </c>
      <c r="L289" s="23">
        <v>13</v>
      </c>
      <c r="M289" s="23">
        <v>37</v>
      </c>
    </row>
    <row r="290" ht="16.4" customHeight="1" spans="1:13">
      <c r="A290" s="7">
        <v>288</v>
      </c>
      <c r="B290" s="137">
        <v>2020211602</v>
      </c>
      <c r="C290" s="137" t="s">
        <v>358</v>
      </c>
      <c r="D290" s="2">
        <v>2020</v>
      </c>
      <c r="E290" s="2" t="s">
        <v>167</v>
      </c>
      <c r="F290" s="2" t="s">
        <v>350</v>
      </c>
      <c r="G290" s="2" t="s">
        <v>29</v>
      </c>
      <c r="H290" s="2" t="s">
        <v>30</v>
      </c>
      <c r="I290" s="2">
        <v>71.31</v>
      </c>
      <c r="J290" s="141">
        <v>9</v>
      </c>
      <c r="K290" s="142">
        <v>86.4</v>
      </c>
      <c r="L290" s="137">
        <v>4</v>
      </c>
      <c r="M290" s="2">
        <v>37</v>
      </c>
    </row>
  </sheetData>
  <mergeCells count="1">
    <mergeCell ref="A1:M1"/>
  </mergeCells>
  <conditionalFormatting sqref="C$1:C$1048576">
    <cfRule type="duplicateValues" dxfId="0" priority="1"/>
  </conditionalFormatting>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K78"/>
  <sheetViews>
    <sheetView zoomScale="69" zoomScaleNormal="69" topLeftCell="A16" workbookViewId="0">
      <selection activeCell="E36" sqref="E36"/>
    </sheetView>
  </sheetViews>
  <sheetFormatPr defaultColWidth="8.88888888888889" defaultRowHeight="14.4"/>
  <cols>
    <col min="2" max="2" width="13.1111111111111" customWidth="1"/>
    <col min="3" max="3" width="11.5"/>
    <col min="4" max="4" width="15.5555555555556" customWidth="1"/>
    <col min="5" max="5" width="26.787037037037" customWidth="1"/>
    <col min="6" max="6" width="13.1111111111111" customWidth="1"/>
    <col min="7" max="7" width="17.787037037037" customWidth="1"/>
    <col min="8" max="8" width="13.6666666666667" customWidth="1"/>
    <col min="9" max="9" width="7.78703703703704" customWidth="1"/>
    <col min="10" max="10" width="12.787037037037" customWidth="1"/>
    <col min="11" max="11" width="7.88888888888889" customWidth="1"/>
    <col min="12" max="12" width="6.66666666666667" customWidth="1"/>
    <col min="13" max="13" width="92.1481481481482" style="3" customWidth="1"/>
  </cols>
  <sheetData>
    <row r="1" ht="17.4" customHeight="1" spans="1:13">
      <c r="A1" s="4" t="s">
        <v>359</v>
      </c>
      <c r="B1" s="5"/>
      <c r="C1" s="5"/>
      <c r="D1" s="5"/>
      <c r="E1" s="5"/>
      <c r="F1" s="5"/>
      <c r="G1" s="5"/>
      <c r="H1" s="5"/>
      <c r="I1" s="5"/>
      <c r="J1" s="5"/>
      <c r="K1" s="5"/>
      <c r="L1" s="5"/>
      <c r="M1" s="27"/>
    </row>
    <row r="2" s="1" customFormat="1" ht="28.8" customHeight="1" spans="1:13">
      <c r="A2" s="6" t="s">
        <v>1</v>
      </c>
      <c r="B2" s="6" t="s">
        <v>2</v>
      </c>
      <c r="C2" s="6" t="s">
        <v>3</v>
      </c>
      <c r="D2" s="6" t="s">
        <v>4</v>
      </c>
      <c r="E2" s="6" t="s">
        <v>5</v>
      </c>
      <c r="F2" s="6" t="s">
        <v>6</v>
      </c>
      <c r="G2" s="6" t="s">
        <v>360</v>
      </c>
      <c r="H2" s="6" t="s">
        <v>9</v>
      </c>
      <c r="I2" s="6" t="s">
        <v>10</v>
      </c>
      <c r="J2" s="6" t="s">
        <v>11</v>
      </c>
      <c r="K2" s="6" t="s">
        <v>12</v>
      </c>
      <c r="L2" s="6" t="s">
        <v>13</v>
      </c>
      <c r="M2" s="28" t="s">
        <v>361</v>
      </c>
    </row>
    <row r="3" ht="20" customHeight="1" spans="1:13">
      <c r="A3" s="7">
        <v>1</v>
      </c>
      <c r="B3" s="7">
        <v>2020211577</v>
      </c>
      <c r="C3" s="7" t="s">
        <v>362</v>
      </c>
      <c r="D3" s="7">
        <v>2020</v>
      </c>
      <c r="E3" s="7" t="s">
        <v>15</v>
      </c>
      <c r="F3" s="7" t="s">
        <v>16</v>
      </c>
      <c r="G3" s="7" t="s">
        <v>363</v>
      </c>
      <c r="H3" s="8">
        <v>79.21</v>
      </c>
      <c r="I3" s="7">
        <v>7</v>
      </c>
      <c r="J3" s="7">
        <v>81.42</v>
      </c>
      <c r="K3" s="7">
        <v>30</v>
      </c>
      <c r="L3" s="7">
        <v>63</v>
      </c>
      <c r="M3" s="29" t="s">
        <v>364</v>
      </c>
    </row>
    <row r="4" ht="53" customHeight="1" spans="1:13">
      <c r="A4" s="7">
        <v>2</v>
      </c>
      <c r="B4" s="7">
        <v>2020211577</v>
      </c>
      <c r="C4" s="7" t="s">
        <v>362</v>
      </c>
      <c r="D4" s="7">
        <v>2020</v>
      </c>
      <c r="E4" s="7" t="s">
        <v>15</v>
      </c>
      <c r="F4" s="7" t="s">
        <v>16</v>
      </c>
      <c r="G4" s="7" t="s">
        <v>365</v>
      </c>
      <c r="H4" s="8">
        <v>79.21</v>
      </c>
      <c r="I4" s="7">
        <v>7</v>
      </c>
      <c r="J4" s="8">
        <v>81.42</v>
      </c>
      <c r="K4" s="7">
        <v>30</v>
      </c>
      <c r="L4" s="7">
        <v>63</v>
      </c>
      <c r="M4" s="29" t="s">
        <v>366</v>
      </c>
    </row>
    <row r="5" ht="20" customHeight="1" spans="1:13">
      <c r="A5" s="7">
        <v>3</v>
      </c>
      <c r="B5" s="7">
        <v>2020211534</v>
      </c>
      <c r="C5" s="7" t="s">
        <v>31</v>
      </c>
      <c r="D5" s="7">
        <v>2020</v>
      </c>
      <c r="E5" s="7" t="s">
        <v>15</v>
      </c>
      <c r="F5" s="7" t="s">
        <v>16</v>
      </c>
      <c r="G5" s="7" t="s">
        <v>363</v>
      </c>
      <c r="H5" s="8">
        <v>75.87</v>
      </c>
      <c r="I5" s="7">
        <v>10</v>
      </c>
      <c r="J5" s="8">
        <v>84.16</v>
      </c>
      <c r="K5" s="7">
        <v>17</v>
      </c>
      <c r="L5" s="7">
        <v>63</v>
      </c>
      <c r="M5" s="29" t="s">
        <v>367</v>
      </c>
    </row>
    <row r="6" ht="54" customHeight="1" spans="1:13">
      <c r="A6" s="7">
        <v>4</v>
      </c>
      <c r="B6" s="7">
        <v>2020211534</v>
      </c>
      <c r="C6" s="7" t="s">
        <v>31</v>
      </c>
      <c r="D6" s="7">
        <v>2020</v>
      </c>
      <c r="E6" s="7" t="s">
        <v>15</v>
      </c>
      <c r="F6" s="7" t="s">
        <v>16</v>
      </c>
      <c r="G6" s="7" t="s">
        <v>365</v>
      </c>
      <c r="H6" s="8">
        <v>75.87</v>
      </c>
      <c r="I6" s="7">
        <v>10</v>
      </c>
      <c r="J6" s="8">
        <v>84.16</v>
      </c>
      <c r="K6" s="7">
        <v>17</v>
      </c>
      <c r="L6" s="7">
        <v>63</v>
      </c>
      <c r="M6" s="29" t="s">
        <v>368</v>
      </c>
    </row>
    <row r="7" ht="99" customHeight="1" spans="1:13">
      <c r="A7" s="7">
        <v>5</v>
      </c>
      <c r="B7" s="7">
        <v>2020211502</v>
      </c>
      <c r="C7" s="7" t="s">
        <v>19</v>
      </c>
      <c r="D7" s="7">
        <v>2020</v>
      </c>
      <c r="E7" s="7" t="s">
        <v>15</v>
      </c>
      <c r="F7" s="7" t="s">
        <v>16</v>
      </c>
      <c r="G7" s="7" t="s">
        <v>365</v>
      </c>
      <c r="H7" s="8">
        <v>82.861</v>
      </c>
      <c r="I7" s="7">
        <v>2</v>
      </c>
      <c r="J7" s="8">
        <v>84.522</v>
      </c>
      <c r="K7" s="7">
        <v>13</v>
      </c>
      <c r="L7" s="7">
        <v>63</v>
      </c>
      <c r="M7" s="29" t="s">
        <v>369</v>
      </c>
    </row>
    <row r="8" ht="56" customHeight="1" spans="1:13">
      <c r="A8" s="7">
        <v>6</v>
      </c>
      <c r="B8" s="7">
        <v>2020211476</v>
      </c>
      <c r="C8" s="7" t="s">
        <v>28</v>
      </c>
      <c r="D8" s="7">
        <v>2020</v>
      </c>
      <c r="E8" s="7" t="s">
        <v>15</v>
      </c>
      <c r="F8" s="7" t="s">
        <v>16</v>
      </c>
      <c r="G8" s="7" t="s">
        <v>363</v>
      </c>
      <c r="H8" s="8">
        <v>77.69</v>
      </c>
      <c r="I8" s="7">
        <v>9</v>
      </c>
      <c r="J8" s="8">
        <v>84.36</v>
      </c>
      <c r="K8" s="7">
        <v>15</v>
      </c>
      <c r="L8" s="7">
        <v>63</v>
      </c>
      <c r="M8" s="29" t="s">
        <v>370</v>
      </c>
    </row>
    <row r="9" ht="57" customHeight="1" spans="1:13">
      <c r="A9" s="7">
        <v>7</v>
      </c>
      <c r="B9" s="7">
        <v>2020211488</v>
      </c>
      <c r="C9" s="7" t="s">
        <v>14</v>
      </c>
      <c r="D9" s="7">
        <v>2020</v>
      </c>
      <c r="E9" s="7" t="s">
        <v>15</v>
      </c>
      <c r="F9" s="7" t="s">
        <v>16</v>
      </c>
      <c r="G9" s="7" t="s">
        <v>363</v>
      </c>
      <c r="H9" s="8">
        <v>85.42</v>
      </c>
      <c r="I9" s="7">
        <v>1</v>
      </c>
      <c r="J9" s="8">
        <v>91.13</v>
      </c>
      <c r="K9" s="7">
        <v>1</v>
      </c>
      <c r="L9" s="7">
        <v>63</v>
      </c>
      <c r="M9" s="29" t="s">
        <v>371</v>
      </c>
    </row>
    <row r="10" ht="20" customHeight="1" spans="1:13">
      <c r="A10" s="7">
        <v>8</v>
      </c>
      <c r="B10" s="9">
        <v>2020211631</v>
      </c>
      <c r="C10" s="9" t="s">
        <v>61</v>
      </c>
      <c r="D10" s="10">
        <v>2020</v>
      </c>
      <c r="E10" s="11" t="s">
        <v>56</v>
      </c>
      <c r="F10" s="11" t="s">
        <v>57</v>
      </c>
      <c r="G10" s="7" t="s">
        <v>363</v>
      </c>
      <c r="H10" s="12">
        <v>70.87</v>
      </c>
      <c r="I10" s="11">
        <v>2</v>
      </c>
      <c r="J10" s="12">
        <v>85.49</v>
      </c>
      <c r="K10" s="11">
        <v>9</v>
      </c>
      <c r="L10" s="11">
        <v>44</v>
      </c>
      <c r="M10" s="30" t="s">
        <v>372</v>
      </c>
    </row>
    <row r="11" ht="20" customHeight="1" spans="1:13">
      <c r="A11" s="7">
        <v>9</v>
      </c>
      <c r="B11" s="9">
        <v>2020211667</v>
      </c>
      <c r="C11" s="9" t="s">
        <v>58</v>
      </c>
      <c r="D11" s="10">
        <v>2020</v>
      </c>
      <c r="E11" s="11" t="s">
        <v>56</v>
      </c>
      <c r="F11" s="11" t="s">
        <v>57</v>
      </c>
      <c r="G11" s="11" t="s">
        <v>365</v>
      </c>
      <c r="H11" s="12">
        <v>70.65</v>
      </c>
      <c r="I11" s="11">
        <v>3</v>
      </c>
      <c r="J11" s="12">
        <v>86.43</v>
      </c>
      <c r="K11" s="11">
        <v>5</v>
      </c>
      <c r="L11" s="11">
        <v>44</v>
      </c>
      <c r="M11" s="31" t="s">
        <v>373</v>
      </c>
    </row>
    <row r="12" ht="20" customHeight="1" spans="1:13">
      <c r="A12" s="7">
        <v>10</v>
      </c>
      <c r="B12" s="13">
        <v>2020211688</v>
      </c>
      <c r="C12" s="13" t="s">
        <v>68</v>
      </c>
      <c r="D12" s="10">
        <v>2020</v>
      </c>
      <c r="E12" s="11" t="s">
        <v>56</v>
      </c>
      <c r="F12" s="11" t="s">
        <v>67</v>
      </c>
      <c r="G12" s="7" t="s">
        <v>363</v>
      </c>
      <c r="H12" s="12">
        <v>69.8152884378398</v>
      </c>
      <c r="I12" s="11">
        <v>2</v>
      </c>
      <c r="J12" s="32">
        <v>86.2834269662921</v>
      </c>
      <c r="K12" s="11">
        <v>3</v>
      </c>
      <c r="L12" s="11">
        <v>44</v>
      </c>
      <c r="M12" s="30" t="s">
        <v>374</v>
      </c>
    </row>
    <row r="13" ht="20" customHeight="1" spans="1:13">
      <c r="A13" s="7">
        <v>11</v>
      </c>
      <c r="B13" s="13">
        <v>2020211646</v>
      </c>
      <c r="C13" s="13" t="s">
        <v>70</v>
      </c>
      <c r="D13" s="10">
        <v>2020</v>
      </c>
      <c r="E13" s="11" t="s">
        <v>56</v>
      </c>
      <c r="F13" s="11" t="s">
        <v>67</v>
      </c>
      <c r="G13" s="11" t="s">
        <v>375</v>
      </c>
      <c r="H13" s="12">
        <v>67.9236899238855</v>
      </c>
      <c r="I13" s="11">
        <v>3</v>
      </c>
      <c r="J13" s="32">
        <v>86.5248595505618</v>
      </c>
      <c r="K13" s="11">
        <v>1</v>
      </c>
      <c r="L13" s="11">
        <v>44</v>
      </c>
      <c r="M13" s="30" t="s">
        <v>376</v>
      </c>
    </row>
    <row r="14" ht="20" customHeight="1" spans="1:13">
      <c r="A14" s="7">
        <v>12</v>
      </c>
      <c r="B14" s="11">
        <v>2020213719</v>
      </c>
      <c r="C14" s="11" t="s">
        <v>77</v>
      </c>
      <c r="D14" s="10">
        <v>2020</v>
      </c>
      <c r="E14" s="11" t="s">
        <v>78</v>
      </c>
      <c r="F14" s="11" t="s">
        <v>79</v>
      </c>
      <c r="G14" s="7" t="s">
        <v>363</v>
      </c>
      <c r="H14" s="12">
        <v>75.63</v>
      </c>
      <c r="I14" s="11">
        <v>1</v>
      </c>
      <c r="J14" s="12">
        <v>88.6</v>
      </c>
      <c r="K14" s="10">
        <v>3</v>
      </c>
      <c r="L14" s="10">
        <v>40</v>
      </c>
      <c r="M14" s="30" t="s">
        <v>377</v>
      </c>
    </row>
    <row r="15" ht="20" customHeight="1" spans="1:13">
      <c r="A15" s="7">
        <v>13</v>
      </c>
      <c r="B15" s="11">
        <v>2020213719</v>
      </c>
      <c r="C15" s="11" t="s">
        <v>77</v>
      </c>
      <c r="D15" s="10">
        <v>2020</v>
      </c>
      <c r="E15" s="11" t="s">
        <v>78</v>
      </c>
      <c r="F15" s="11" t="s">
        <v>79</v>
      </c>
      <c r="G15" s="11" t="s">
        <v>375</v>
      </c>
      <c r="H15" s="12">
        <v>75.63</v>
      </c>
      <c r="I15" s="11">
        <v>1</v>
      </c>
      <c r="J15" s="12">
        <v>88.6</v>
      </c>
      <c r="K15" s="10">
        <v>3</v>
      </c>
      <c r="L15" s="10">
        <v>40</v>
      </c>
      <c r="M15" s="30" t="s">
        <v>378</v>
      </c>
    </row>
    <row r="16" ht="48" customHeight="1" spans="1:13">
      <c r="A16" s="7">
        <v>14</v>
      </c>
      <c r="B16" s="14">
        <v>2020211760</v>
      </c>
      <c r="C16" s="11" t="s">
        <v>87</v>
      </c>
      <c r="D16" s="11">
        <v>2020</v>
      </c>
      <c r="E16" s="11" t="s">
        <v>78</v>
      </c>
      <c r="F16" s="11" t="s">
        <v>88</v>
      </c>
      <c r="G16" s="7" t="s">
        <v>363</v>
      </c>
      <c r="H16" s="12">
        <v>81.0353536977492</v>
      </c>
      <c r="I16" s="11">
        <v>1</v>
      </c>
      <c r="J16" s="12">
        <f>53.9603536977492/0.6</f>
        <v>89.933922829582</v>
      </c>
      <c r="K16" s="11">
        <v>2</v>
      </c>
      <c r="L16" s="11">
        <v>39</v>
      </c>
      <c r="M16" s="30" t="s">
        <v>379</v>
      </c>
    </row>
    <row r="17" ht="43" customHeight="1" spans="1:13">
      <c r="A17" s="7">
        <v>15</v>
      </c>
      <c r="B17" s="14">
        <v>2020211768</v>
      </c>
      <c r="C17" s="11" t="s">
        <v>89</v>
      </c>
      <c r="D17" s="10">
        <v>2020</v>
      </c>
      <c r="E17" s="11" t="s">
        <v>78</v>
      </c>
      <c r="F17" s="11" t="s">
        <v>88</v>
      </c>
      <c r="G17" s="7" t="s">
        <v>363</v>
      </c>
      <c r="H17" s="12">
        <v>78.7673831775701</v>
      </c>
      <c r="I17" s="11">
        <v>2</v>
      </c>
      <c r="J17" s="12">
        <f>52.6373831775701/0.6</f>
        <v>87.7289719626168</v>
      </c>
      <c r="K17" s="11">
        <v>3</v>
      </c>
      <c r="L17" s="11">
        <v>39</v>
      </c>
      <c r="M17" s="30" t="s">
        <v>380</v>
      </c>
    </row>
    <row r="18" ht="20" customHeight="1" spans="1:13">
      <c r="A18" s="7">
        <v>16</v>
      </c>
      <c r="B18" s="14">
        <v>2020211764</v>
      </c>
      <c r="C18" s="11" t="s">
        <v>91</v>
      </c>
      <c r="D18" s="11">
        <v>2020</v>
      </c>
      <c r="E18" s="11" t="s">
        <v>78</v>
      </c>
      <c r="F18" s="11" t="s">
        <v>88</v>
      </c>
      <c r="G18" s="7" t="s">
        <v>363</v>
      </c>
      <c r="H18" s="12">
        <v>77.8246240601504</v>
      </c>
      <c r="I18" s="11">
        <v>3</v>
      </c>
      <c r="J18" s="12">
        <f>54.0046240601504/0.6</f>
        <v>90.0077067669173</v>
      </c>
      <c r="K18" s="11">
        <v>1</v>
      </c>
      <c r="L18" s="11">
        <v>39</v>
      </c>
      <c r="M18" s="31" t="s">
        <v>381</v>
      </c>
    </row>
    <row r="19" ht="20" customHeight="1" spans="1:13">
      <c r="A19" s="7">
        <v>17</v>
      </c>
      <c r="B19" s="14">
        <v>2020211763</v>
      </c>
      <c r="C19" s="11" t="s">
        <v>93</v>
      </c>
      <c r="D19" s="11">
        <v>2020</v>
      </c>
      <c r="E19" s="11" t="s">
        <v>78</v>
      </c>
      <c r="F19" s="11" t="s">
        <v>88</v>
      </c>
      <c r="G19" s="7" t="s">
        <v>363</v>
      </c>
      <c r="H19" s="12">
        <v>74.5697202797203</v>
      </c>
      <c r="I19" s="11">
        <v>5</v>
      </c>
      <c r="J19" s="12">
        <f>52.3397202797203/0.6</f>
        <v>87.2328671328672</v>
      </c>
      <c r="K19" s="11">
        <v>4</v>
      </c>
      <c r="L19" s="11">
        <v>39</v>
      </c>
      <c r="M19" s="30" t="s">
        <v>382</v>
      </c>
    </row>
    <row r="20" ht="20" customHeight="1" spans="1:13">
      <c r="A20" s="7">
        <v>18</v>
      </c>
      <c r="B20" s="7">
        <v>2020211864</v>
      </c>
      <c r="C20" s="7" t="s">
        <v>101</v>
      </c>
      <c r="D20" s="7">
        <v>2020</v>
      </c>
      <c r="E20" s="7" t="s">
        <v>98</v>
      </c>
      <c r="F20" s="7" t="s">
        <v>99</v>
      </c>
      <c r="G20" s="7" t="s">
        <v>363</v>
      </c>
      <c r="H20" s="8">
        <v>82.78</v>
      </c>
      <c r="I20" s="33">
        <v>3</v>
      </c>
      <c r="J20" s="8">
        <v>85.99</v>
      </c>
      <c r="K20" s="7">
        <v>2</v>
      </c>
      <c r="L20" s="33">
        <v>40</v>
      </c>
      <c r="M20" s="29" t="s">
        <v>383</v>
      </c>
    </row>
    <row r="21" ht="20" customHeight="1" spans="1:13">
      <c r="A21" s="7">
        <v>19</v>
      </c>
      <c r="B21" s="7">
        <v>2020211822</v>
      </c>
      <c r="C21" s="7" t="s">
        <v>111</v>
      </c>
      <c r="D21" s="7">
        <v>2020</v>
      </c>
      <c r="E21" s="7" t="s">
        <v>98</v>
      </c>
      <c r="F21" s="7" t="s">
        <v>106</v>
      </c>
      <c r="G21" s="11" t="s">
        <v>375</v>
      </c>
      <c r="H21" s="8">
        <v>71.77</v>
      </c>
      <c r="I21" s="7">
        <v>7</v>
      </c>
      <c r="J21" s="8">
        <v>85.41</v>
      </c>
      <c r="K21" s="7">
        <v>5</v>
      </c>
      <c r="L21" s="7">
        <v>41</v>
      </c>
      <c r="M21" s="29" t="s">
        <v>384</v>
      </c>
    </row>
    <row r="22" ht="20" customHeight="1" spans="1:13">
      <c r="A22" s="7">
        <v>20</v>
      </c>
      <c r="B22" s="7">
        <v>2020211788</v>
      </c>
      <c r="C22" s="7" t="s">
        <v>108</v>
      </c>
      <c r="D22" s="7">
        <v>2020</v>
      </c>
      <c r="E22" s="7" t="s">
        <v>98</v>
      </c>
      <c r="F22" s="7" t="s">
        <v>106</v>
      </c>
      <c r="G22" s="7" t="s">
        <v>363</v>
      </c>
      <c r="H22" s="8">
        <v>75.45</v>
      </c>
      <c r="I22" s="7">
        <v>3</v>
      </c>
      <c r="J22" s="8">
        <v>85.99</v>
      </c>
      <c r="K22" s="7">
        <v>4</v>
      </c>
      <c r="L22" s="7">
        <v>41</v>
      </c>
      <c r="M22" s="29" t="s">
        <v>385</v>
      </c>
    </row>
    <row r="23" ht="20" customHeight="1" spans="1:13">
      <c r="A23" s="7">
        <v>21</v>
      </c>
      <c r="B23" s="7">
        <v>2020211806</v>
      </c>
      <c r="C23" s="7" t="s">
        <v>110</v>
      </c>
      <c r="D23" s="7">
        <v>2020</v>
      </c>
      <c r="E23" s="7" t="s">
        <v>98</v>
      </c>
      <c r="F23" s="7" t="s">
        <v>106</v>
      </c>
      <c r="G23" s="7" t="s">
        <v>363</v>
      </c>
      <c r="H23" s="8">
        <v>73.83</v>
      </c>
      <c r="I23" s="7">
        <v>5</v>
      </c>
      <c r="J23" s="8">
        <v>82.36</v>
      </c>
      <c r="K23" s="7">
        <v>9</v>
      </c>
      <c r="L23" s="7">
        <v>41</v>
      </c>
      <c r="M23" s="29" t="s">
        <v>386</v>
      </c>
    </row>
    <row r="24" ht="20" customHeight="1" spans="1:13">
      <c r="A24" s="7">
        <v>22</v>
      </c>
      <c r="B24" s="7">
        <v>2020211834</v>
      </c>
      <c r="C24" s="7" t="s">
        <v>105</v>
      </c>
      <c r="D24" s="7">
        <v>2020</v>
      </c>
      <c r="E24" s="7" t="s">
        <v>98</v>
      </c>
      <c r="F24" s="7" t="s">
        <v>106</v>
      </c>
      <c r="G24" s="7" t="s">
        <v>363</v>
      </c>
      <c r="H24" s="8">
        <v>80.27</v>
      </c>
      <c r="I24" s="7">
        <v>1</v>
      </c>
      <c r="J24" s="8">
        <v>87.26</v>
      </c>
      <c r="K24" s="7">
        <v>2</v>
      </c>
      <c r="L24" s="7">
        <v>41</v>
      </c>
      <c r="M24" s="29" t="s">
        <v>387</v>
      </c>
    </row>
    <row r="25" ht="40" customHeight="1" spans="1:13">
      <c r="A25" s="7">
        <v>23</v>
      </c>
      <c r="B25" s="11">
        <v>2020211890</v>
      </c>
      <c r="C25" s="11" t="s">
        <v>116</v>
      </c>
      <c r="D25" s="11">
        <v>2020</v>
      </c>
      <c r="E25" s="11" t="s">
        <v>117</v>
      </c>
      <c r="F25" s="11" t="s">
        <v>118</v>
      </c>
      <c r="G25" s="7" t="s">
        <v>363</v>
      </c>
      <c r="H25" s="12">
        <v>76.49</v>
      </c>
      <c r="I25" s="11">
        <v>2</v>
      </c>
      <c r="J25" s="12">
        <v>89.31</v>
      </c>
      <c r="K25" s="11">
        <v>5</v>
      </c>
      <c r="L25" s="11">
        <v>59</v>
      </c>
      <c r="M25" s="30" t="s">
        <v>388</v>
      </c>
    </row>
    <row r="26" ht="50" customHeight="1" spans="1:13">
      <c r="A26" s="7">
        <v>24</v>
      </c>
      <c r="B26" s="11">
        <v>2020211891</v>
      </c>
      <c r="C26" s="11" t="s">
        <v>125</v>
      </c>
      <c r="D26" s="11">
        <v>2020</v>
      </c>
      <c r="E26" s="11" t="s">
        <v>117</v>
      </c>
      <c r="F26" s="11" t="s">
        <v>118</v>
      </c>
      <c r="G26" s="7" t="s">
        <v>363</v>
      </c>
      <c r="H26" s="12">
        <v>69.87</v>
      </c>
      <c r="I26" s="11">
        <v>10</v>
      </c>
      <c r="J26" s="12">
        <v>87.66</v>
      </c>
      <c r="K26" s="11">
        <v>12</v>
      </c>
      <c r="L26" s="11">
        <v>59</v>
      </c>
      <c r="M26" s="30" t="s">
        <v>389</v>
      </c>
    </row>
    <row r="27" ht="20" customHeight="1" spans="1:13">
      <c r="A27" s="7">
        <v>25</v>
      </c>
      <c r="B27" s="11">
        <v>2020211910</v>
      </c>
      <c r="C27" s="11" t="s">
        <v>390</v>
      </c>
      <c r="D27" s="11">
        <v>2020</v>
      </c>
      <c r="E27" s="11" t="s">
        <v>117</v>
      </c>
      <c r="F27" s="11" t="s">
        <v>118</v>
      </c>
      <c r="G27" s="7" t="s">
        <v>363</v>
      </c>
      <c r="H27" s="12">
        <v>67.68</v>
      </c>
      <c r="I27" s="11">
        <v>17</v>
      </c>
      <c r="J27" s="12">
        <v>84.56</v>
      </c>
      <c r="K27" s="11">
        <v>29</v>
      </c>
      <c r="L27" s="11">
        <v>59</v>
      </c>
      <c r="M27" s="30" t="s">
        <v>391</v>
      </c>
    </row>
    <row r="28" ht="20" customHeight="1" spans="1:13">
      <c r="A28" s="7">
        <v>26</v>
      </c>
      <c r="B28" s="11">
        <v>2020211899</v>
      </c>
      <c r="C28" s="11" t="s">
        <v>392</v>
      </c>
      <c r="D28" s="11">
        <v>2020</v>
      </c>
      <c r="E28" s="11" t="s">
        <v>117</v>
      </c>
      <c r="F28" s="11" t="s">
        <v>118</v>
      </c>
      <c r="G28" s="7" t="s">
        <v>363</v>
      </c>
      <c r="H28" s="12">
        <v>76.92</v>
      </c>
      <c r="I28" s="11">
        <v>1</v>
      </c>
      <c r="J28" s="12">
        <v>84.93</v>
      </c>
      <c r="K28" s="11">
        <v>27</v>
      </c>
      <c r="L28" s="11">
        <v>59</v>
      </c>
      <c r="M28" s="30" t="s">
        <v>393</v>
      </c>
    </row>
    <row r="29" ht="20" customHeight="1" spans="1:13">
      <c r="A29" s="7">
        <v>27</v>
      </c>
      <c r="B29" s="11">
        <v>2020211882</v>
      </c>
      <c r="C29" s="11" t="s">
        <v>122</v>
      </c>
      <c r="D29" s="11">
        <v>2020</v>
      </c>
      <c r="E29" s="11" t="s">
        <v>117</v>
      </c>
      <c r="F29" s="11" t="s">
        <v>118</v>
      </c>
      <c r="G29" s="11" t="s">
        <v>375</v>
      </c>
      <c r="H29" s="12">
        <v>73.46</v>
      </c>
      <c r="I29" s="11">
        <v>5</v>
      </c>
      <c r="J29" s="12">
        <v>87.93</v>
      </c>
      <c r="K29" s="11">
        <v>11</v>
      </c>
      <c r="L29" s="11">
        <v>59</v>
      </c>
      <c r="M29" s="30" t="s">
        <v>394</v>
      </c>
    </row>
    <row r="30" ht="41" customHeight="1" spans="1:13">
      <c r="A30" s="7">
        <v>28</v>
      </c>
      <c r="B30" s="11">
        <v>2020211899</v>
      </c>
      <c r="C30" s="11" t="s">
        <v>392</v>
      </c>
      <c r="D30" s="11">
        <v>2020</v>
      </c>
      <c r="E30" s="11" t="s">
        <v>117</v>
      </c>
      <c r="F30" s="11" t="s">
        <v>118</v>
      </c>
      <c r="G30" s="11" t="s">
        <v>395</v>
      </c>
      <c r="H30" s="12">
        <v>76.92</v>
      </c>
      <c r="I30" s="11">
        <v>1</v>
      </c>
      <c r="J30" s="12">
        <v>84.93</v>
      </c>
      <c r="K30" s="11">
        <v>27</v>
      </c>
      <c r="L30" s="11">
        <v>59</v>
      </c>
      <c r="M30" s="30" t="s">
        <v>396</v>
      </c>
    </row>
    <row r="31" ht="20" customHeight="1" spans="1:13">
      <c r="A31" s="7">
        <v>29</v>
      </c>
      <c r="B31" s="15">
        <v>2019211187</v>
      </c>
      <c r="C31" s="15" t="s">
        <v>397</v>
      </c>
      <c r="D31" s="15">
        <v>2021</v>
      </c>
      <c r="E31" s="15" t="s">
        <v>15</v>
      </c>
      <c r="F31" s="15" t="s">
        <v>130</v>
      </c>
      <c r="G31" s="15" t="s">
        <v>398</v>
      </c>
      <c r="H31" s="15">
        <v>68.4</v>
      </c>
      <c r="I31" s="15">
        <v>14</v>
      </c>
      <c r="J31" s="34">
        <v>78.22</v>
      </c>
      <c r="K31" s="15">
        <v>32</v>
      </c>
      <c r="L31" s="15">
        <v>64</v>
      </c>
      <c r="M31" s="35" t="s">
        <v>399</v>
      </c>
    </row>
    <row r="32" ht="20" customHeight="1" spans="1:13">
      <c r="A32" s="7">
        <v>30</v>
      </c>
      <c r="B32" s="15">
        <v>2021212521</v>
      </c>
      <c r="C32" s="15" t="s">
        <v>135</v>
      </c>
      <c r="D32" s="15">
        <v>2021</v>
      </c>
      <c r="E32" s="15" t="s">
        <v>15</v>
      </c>
      <c r="F32" s="15" t="s">
        <v>130</v>
      </c>
      <c r="G32" s="7" t="s">
        <v>363</v>
      </c>
      <c r="H32" s="15">
        <v>71</v>
      </c>
      <c r="I32" s="15">
        <v>6</v>
      </c>
      <c r="J32" s="34">
        <v>86.4</v>
      </c>
      <c r="K32" s="15">
        <v>3</v>
      </c>
      <c r="L32" s="15">
        <v>64</v>
      </c>
      <c r="M32" s="35" t="s">
        <v>400</v>
      </c>
    </row>
    <row r="33" ht="20" customHeight="1" spans="1:13">
      <c r="A33" s="7">
        <v>31</v>
      </c>
      <c r="B33" s="15">
        <v>2018211601</v>
      </c>
      <c r="C33" s="15" t="s">
        <v>401</v>
      </c>
      <c r="D33" s="15">
        <v>2021</v>
      </c>
      <c r="E33" s="15" t="s">
        <v>15</v>
      </c>
      <c r="F33" s="15" t="s">
        <v>130</v>
      </c>
      <c r="G33" s="15" t="s">
        <v>398</v>
      </c>
      <c r="H33" s="15">
        <v>66.921</v>
      </c>
      <c r="I33" s="15">
        <v>19</v>
      </c>
      <c r="J33" s="34">
        <v>79.82</v>
      </c>
      <c r="K33" s="15">
        <v>22</v>
      </c>
      <c r="L33" s="15">
        <v>64</v>
      </c>
      <c r="M33" s="35" t="s">
        <v>402</v>
      </c>
    </row>
    <row r="34" ht="20" customHeight="1" spans="1:13">
      <c r="A34" s="7">
        <v>32</v>
      </c>
      <c r="B34" s="15">
        <v>2021212184</v>
      </c>
      <c r="C34" s="15" t="s">
        <v>403</v>
      </c>
      <c r="D34" s="15">
        <v>2021</v>
      </c>
      <c r="E34" s="15" t="s">
        <v>15</v>
      </c>
      <c r="F34" s="15" t="s">
        <v>130</v>
      </c>
      <c r="G34" s="7" t="s">
        <v>363</v>
      </c>
      <c r="H34" s="15">
        <v>66.507</v>
      </c>
      <c r="I34" s="15">
        <v>21</v>
      </c>
      <c r="J34" s="34">
        <v>80.461</v>
      </c>
      <c r="K34" s="15">
        <v>20</v>
      </c>
      <c r="L34" s="15">
        <v>64</v>
      </c>
      <c r="M34" s="35" t="s">
        <v>404</v>
      </c>
    </row>
    <row r="35" ht="20" customHeight="1" spans="1:13">
      <c r="A35" s="7">
        <v>33</v>
      </c>
      <c r="B35" s="15">
        <v>2021212109</v>
      </c>
      <c r="C35" s="15" t="s">
        <v>405</v>
      </c>
      <c r="D35" s="15">
        <v>2021</v>
      </c>
      <c r="E35" s="15" t="s">
        <v>15</v>
      </c>
      <c r="F35" s="15" t="s">
        <v>130</v>
      </c>
      <c r="G35" s="7" t="s">
        <v>363</v>
      </c>
      <c r="H35" s="15">
        <v>66.633</v>
      </c>
      <c r="I35" s="15">
        <v>20</v>
      </c>
      <c r="J35" s="34">
        <v>80.66</v>
      </c>
      <c r="K35" s="15">
        <v>17</v>
      </c>
      <c r="L35" s="15">
        <v>64</v>
      </c>
      <c r="M35" s="35" t="s">
        <v>406</v>
      </c>
    </row>
    <row r="36" ht="73" customHeight="1" spans="1:13">
      <c r="A36" s="7">
        <v>34</v>
      </c>
      <c r="B36" s="15">
        <v>2021212133</v>
      </c>
      <c r="C36" s="15" t="s">
        <v>136</v>
      </c>
      <c r="D36" s="15">
        <v>2021</v>
      </c>
      <c r="E36" s="15" t="s">
        <v>15</v>
      </c>
      <c r="F36" s="15" t="s">
        <v>130</v>
      </c>
      <c r="G36" s="7" t="s">
        <v>363</v>
      </c>
      <c r="H36" s="15">
        <v>70.95</v>
      </c>
      <c r="I36" s="15">
        <v>7</v>
      </c>
      <c r="J36" s="34">
        <v>79.06</v>
      </c>
      <c r="K36" s="15">
        <v>25</v>
      </c>
      <c r="L36" s="15">
        <v>64</v>
      </c>
      <c r="M36" s="36" t="s">
        <v>407</v>
      </c>
    </row>
    <row r="37" ht="20" customHeight="1" spans="1:13">
      <c r="A37" s="7">
        <v>35</v>
      </c>
      <c r="B37" s="2">
        <v>2021212117</v>
      </c>
      <c r="C37" s="2" t="s">
        <v>147</v>
      </c>
      <c r="D37" s="2">
        <v>2021</v>
      </c>
      <c r="E37" s="2" t="s">
        <v>15</v>
      </c>
      <c r="F37" s="2" t="s">
        <v>145</v>
      </c>
      <c r="G37" s="7" t="s">
        <v>363</v>
      </c>
      <c r="H37" s="2">
        <v>77.54</v>
      </c>
      <c r="I37" s="2">
        <v>2</v>
      </c>
      <c r="J37" s="37">
        <v>82.44</v>
      </c>
      <c r="K37" s="2">
        <v>10</v>
      </c>
      <c r="L37" s="2">
        <v>65</v>
      </c>
      <c r="M37" s="38" t="s">
        <v>408</v>
      </c>
    </row>
    <row r="38" ht="20" customHeight="1" spans="1:13">
      <c r="A38" s="7">
        <v>36</v>
      </c>
      <c r="B38" s="2">
        <v>2021212117</v>
      </c>
      <c r="C38" s="2" t="s">
        <v>147</v>
      </c>
      <c r="D38" s="2">
        <v>2021</v>
      </c>
      <c r="E38" s="2" t="s">
        <v>15</v>
      </c>
      <c r="F38" s="2" t="s">
        <v>145</v>
      </c>
      <c r="G38" s="2" t="s">
        <v>365</v>
      </c>
      <c r="H38" s="2">
        <v>77.54</v>
      </c>
      <c r="I38" s="2">
        <v>2</v>
      </c>
      <c r="J38" s="37">
        <v>82.44</v>
      </c>
      <c r="K38" s="2">
        <v>10</v>
      </c>
      <c r="L38" s="2">
        <v>65</v>
      </c>
      <c r="M38" s="38" t="s">
        <v>409</v>
      </c>
    </row>
    <row r="39" ht="28" customHeight="1" spans="1:13">
      <c r="A39" s="7">
        <v>37</v>
      </c>
      <c r="B39" s="2">
        <v>2019210949</v>
      </c>
      <c r="C39" s="2" t="s">
        <v>152</v>
      </c>
      <c r="D39" s="2">
        <v>2021</v>
      </c>
      <c r="E39" s="2" t="s">
        <v>15</v>
      </c>
      <c r="F39" s="2" t="s">
        <v>145</v>
      </c>
      <c r="G39" s="2" t="s">
        <v>398</v>
      </c>
      <c r="H39" s="2">
        <v>72.16</v>
      </c>
      <c r="I39" s="2">
        <v>5</v>
      </c>
      <c r="J39" s="37">
        <v>81.14</v>
      </c>
      <c r="K39" s="2">
        <v>15</v>
      </c>
      <c r="L39" s="2">
        <v>65</v>
      </c>
      <c r="M39" s="39" t="s">
        <v>410</v>
      </c>
    </row>
    <row r="40" ht="20" customHeight="1" spans="1:13">
      <c r="A40" s="7">
        <v>38</v>
      </c>
      <c r="B40" s="2">
        <v>2021212180</v>
      </c>
      <c r="C40" s="2" t="s">
        <v>144</v>
      </c>
      <c r="D40" s="2">
        <v>2021</v>
      </c>
      <c r="E40" s="2" t="s">
        <v>15</v>
      </c>
      <c r="F40" s="2" t="s">
        <v>145</v>
      </c>
      <c r="G40" s="7" t="s">
        <v>363</v>
      </c>
      <c r="H40" s="2">
        <v>78.24</v>
      </c>
      <c r="I40" s="2">
        <v>1</v>
      </c>
      <c r="J40" s="37">
        <v>86.5</v>
      </c>
      <c r="K40" s="40">
        <v>3</v>
      </c>
      <c r="L40" s="2">
        <v>65</v>
      </c>
      <c r="M40" s="38" t="s">
        <v>411</v>
      </c>
    </row>
    <row r="41" ht="20" customHeight="1" spans="1:13">
      <c r="A41" s="7">
        <v>39</v>
      </c>
      <c r="B41" s="2">
        <v>2021212167</v>
      </c>
      <c r="C41" s="2" t="s">
        <v>146</v>
      </c>
      <c r="D41" s="2">
        <v>2021</v>
      </c>
      <c r="E41" s="2" t="s">
        <v>15</v>
      </c>
      <c r="F41" s="2" t="s">
        <v>145</v>
      </c>
      <c r="G41" s="2" t="s">
        <v>365</v>
      </c>
      <c r="H41" s="2">
        <v>74.56</v>
      </c>
      <c r="I41" s="2">
        <v>3</v>
      </c>
      <c r="J41" s="2">
        <v>87.46</v>
      </c>
      <c r="K41" s="2">
        <v>1</v>
      </c>
      <c r="L41" s="2">
        <v>65</v>
      </c>
      <c r="M41" s="38" t="s">
        <v>412</v>
      </c>
    </row>
    <row r="42" ht="20" customHeight="1" spans="1:13">
      <c r="A42" s="7">
        <v>40</v>
      </c>
      <c r="B42" s="2">
        <v>2021212136</v>
      </c>
      <c r="C42" s="2" t="s">
        <v>149</v>
      </c>
      <c r="D42" s="2">
        <v>2021</v>
      </c>
      <c r="E42" s="2" t="s">
        <v>15</v>
      </c>
      <c r="F42" s="2" t="s">
        <v>145</v>
      </c>
      <c r="G42" s="7" t="s">
        <v>363</v>
      </c>
      <c r="H42" s="2">
        <v>71.71</v>
      </c>
      <c r="I42" s="2">
        <v>6</v>
      </c>
      <c r="J42" s="2">
        <v>84.54</v>
      </c>
      <c r="K42" s="2">
        <v>5</v>
      </c>
      <c r="L42" s="2">
        <v>65</v>
      </c>
      <c r="M42" s="31" t="s">
        <v>413</v>
      </c>
    </row>
    <row r="43" ht="20" customHeight="1" spans="1:13">
      <c r="A43" s="7">
        <v>41</v>
      </c>
      <c r="B43" s="16">
        <v>2021212173</v>
      </c>
      <c r="C43" s="17" t="s">
        <v>156</v>
      </c>
      <c r="D43" s="2">
        <v>2021</v>
      </c>
      <c r="E43" s="2" t="s">
        <v>15</v>
      </c>
      <c r="F43" s="2" t="s">
        <v>145</v>
      </c>
      <c r="G43" s="2" t="s">
        <v>365</v>
      </c>
      <c r="H43" s="17" t="s">
        <v>414</v>
      </c>
      <c r="I43" s="16">
        <v>13</v>
      </c>
      <c r="J43" s="41">
        <v>81.18</v>
      </c>
      <c r="K43" s="16">
        <v>14</v>
      </c>
      <c r="L43" s="2">
        <v>65</v>
      </c>
      <c r="M43" s="38" t="s">
        <v>415</v>
      </c>
    </row>
    <row r="44" ht="20" customHeight="1" spans="1:13">
      <c r="A44" s="7">
        <v>42</v>
      </c>
      <c r="B44" s="2">
        <v>2021212130</v>
      </c>
      <c r="C44" s="2" t="s">
        <v>416</v>
      </c>
      <c r="D44" s="2">
        <v>2021</v>
      </c>
      <c r="E44" s="2" t="s">
        <v>15</v>
      </c>
      <c r="F44" s="2" t="s">
        <v>145</v>
      </c>
      <c r="G44" s="7" t="s">
        <v>363</v>
      </c>
      <c r="H44" s="2">
        <v>65.75</v>
      </c>
      <c r="I44" s="2">
        <v>22</v>
      </c>
      <c r="J44" s="2">
        <v>80.72</v>
      </c>
      <c r="K44" s="2">
        <v>16</v>
      </c>
      <c r="L44" s="2">
        <v>65</v>
      </c>
      <c r="M44" s="38" t="s">
        <v>417</v>
      </c>
    </row>
    <row r="45" ht="20" customHeight="1" spans="1:13">
      <c r="A45" s="7">
        <v>43</v>
      </c>
      <c r="B45" s="2">
        <v>2019210949</v>
      </c>
      <c r="C45" s="2" t="s">
        <v>152</v>
      </c>
      <c r="D45" s="2">
        <v>2021</v>
      </c>
      <c r="E45" s="2" t="s">
        <v>15</v>
      </c>
      <c r="F45" s="2" t="s">
        <v>145</v>
      </c>
      <c r="G45" s="7" t="s">
        <v>363</v>
      </c>
      <c r="H45" s="2">
        <v>72.16</v>
      </c>
      <c r="I45" s="2">
        <v>5</v>
      </c>
      <c r="J45" s="37">
        <v>81.14</v>
      </c>
      <c r="K45" s="2">
        <v>15</v>
      </c>
      <c r="L45" s="2">
        <v>65</v>
      </c>
      <c r="M45" s="38" t="s">
        <v>418</v>
      </c>
    </row>
    <row r="46" ht="20" customHeight="1" spans="1:13">
      <c r="A46" s="7">
        <v>44</v>
      </c>
      <c r="B46" s="11">
        <v>2021212007</v>
      </c>
      <c r="C46" s="11" t="s">
        <v>169</v>
      </c>
      <c r="D46" s="11">
        <v>2021</v>
      </c>
      <c r="E46" s="11" t="s">
        <v>167</v>
      </c>
      <c r="F46" s="11" t="s">
        <v>168</v>
      </c>
      <c r="G46" s="11" t="s">
        <v>365</v>
      </c>
      <c r="H46" s="12">
        <v>83.15</v>
      </c>
      <c r="I46" s="11">
        <v>1</v>
      </c>
      <c r="J46" s="11">
        <v>86.17</v>
      </c>
      <c r="K46" s="11">
        <v>5</v>
      </c>
      <c r="L46" s="11">
        <v>40</v>
      </c>
      <c r="M46" s="30" t="s">
        <v>419</v>
      </c>
    </row>
    <row r="47" ht="20" customHeight="1" spans="1:13">
      <c r="A47" s="7">
        <v>45</v>
      </c>
      <c r="B47" s="11">
        <v>2021212018</v>
      </c>
      <c r="C47" s="11" t="s">
        <v>174</v>
      </c>
      <c r="D47" s="11">
        <v>2021</v>
      </c>
      <c r="E47" s="11" t="s">
        <v>167</v>
      </c>
      <c r="F47" s="11" t="s">
        <v>168</v>
      </c>
      <c r="G47" s="11" t="s">
        <v>375</v>
      </c>
      <c r="H47" s="12">
        <v>72</v>
      </c>
      <c r="I47" s="11">
        <v>9</v>
      </c>
      <c r="J47" s="11">
        <v>80.79</v>
      </c>
      <c r="K47" s="11">
        <v>16</v>
      </c>
      <c r="L47" s="11">
        <v>40</v>
      </c>
      <c r="M47" s="31" t="s">
        <v>420</v>
      </c>
    </row>
    <row r="48" ht="20" customHeight="1" spans="1:13">
      <c r="A48" s="7">
        <v>46</v>
      </c>
      <c r="B48" s="11">
        <v>2021212017</v>
      </c>
      <c r="C48" s="11" t="s">
        <v>421</v>
      </c>
      <c r="D48" s="11">
        <v>2021</v>
      </c>
      <c r="E48" s="11" t="s">
        <v>167</v>
      </c>
      <c r="F48" s="11" t="s">
        <v>168</v>
      </c>
      <c r="G48" s="11" t="s">
        <v>375</v>
      </c>
      <c r="H48" s="12">
        <v>71.58</v>
      </c>
      <c r="I48" s="11">
        <v>12</v>
      </c>
      <c r="J48" s="11">
        <v>80.74</v>
      </c>
      <c r="K48" s="11">
        <v>17</v>
      </c>
      <c r="L48" s="11">
        <v>40</v>
      </c>
      <c r="M48" s="30" t="s">
        <v>422</v>
      </c>
    </row>
    <row r="49" ht="20" customHeight="1" spans="1:13">
      <c r="A49" s="7">
        <v>47</v>
      </c>
      <c r="B49" s="11">
        <v>2021212033</v>
      </c>
      <c r="C49" s="11" t="s">
        <v>171</v>
      </c>
      <c r="D49" s="11">
        <v>2021</v>
      </c>
      <c r="E49" s="11" t="s">
        <v>167</v>
      </c>
      <c r="F49" s="11" t="s">
        <v>168</v>
      </c>
      <c r="G49" s="11" t="s">
        <v>375</v>
      </c>
      <c r="H49" s="12">
        <v>73.36</v>
      </c>
      <c r="I49" s="11">
        <v>6</v>
      </c>
      <c r="J49" s="11">
        <v>84.92</v>
      </c>
      <c r="K49" s="11">
        <v>4</v>
      </c>
      <c r="L49" s="11">
        <v>40</v>
      </c>
      <c r="M49" s="30" t="s">
        <v>423</v>
      </c>
    </row>
    <row r="50" ht="20" customHeight="1" spans="1:13">
      <c r="A50" s="7">
        <v>48</v>
      </c>
      <c r="B50" s="11">
        <v>2021212020</v>
      </c>
      <c r="C50" s="11" t="s">
        <v>166</v>
      </c>
      <c r="D50" s="11">
        <v>2021</v>
      </c>
      <c r="E50" s="11" t="s">
        <v>167</v>
      </c>
      <c r="F50" s="11" t="s">
        <v>168</v>
      </c>
      <c r="G50" s="7" t="s">
        <v>363</v>
      </c>
      <c r="H50" s="12">
        <v>83.64</v>
      </c>
      <c r="I50" s="11">
        <v>2</v>
      </c>
      <c r="J50" s="11">
        <v>83.72</v>
      </c>
      <c r="K50" s="11">
        <v>2</v>
      </c>
      <c r="L50" s="11">
        <v>40</v>
      </c>
      <c r="M50" s="30" t="s">
        <v>424</v>
      </c>
    </row>
    <row r="51" ht="20" customHeight="1" spans="1:13">
      <c r="A51" s="7">
        <v>49</v>
      </c>
      <c r="B51" s="7">
        <v>2021212272</v>
      </c>
      <c r="C51" s="7" t="s">
        <v>190</v>
      </c>
      <c r="D51" s="7">
        <v>2021</v>
      </c>
      <c r="E51" s="7" t="s">
        <v>56</v>
      </c>
      <c r="F51" s="7" t="s">
        <v>178</v>
      </c>
      <c r="G51" s="7" t="s">
        <v>363</v>
      </c>
      <c r="H51" s="7">
        <v>74.69</v>
      </c>
      <c r="I51" s="7">
        <v>5</v>
      </c>
      <c r="J51" s="7">
        <v>80.99</v>
      </c>
      <c r="K51" s="7">
        <v>14</v>
      </c>
      <c r="L51" s="7">
        <v>65</v>
      </c>
      <c r="M51" s="29" t="s">
        <v>425</v>
      </c>
    </row>
    <row r="52" ht="20" customHeight="1" spans="1:13">
      <c r="A52" s="7">
        <v>50</v>
      </c>
      <c r="B52" s="7">
        <v>2021212277</v>
      </c>
      <c r="C52" s="7" t="s">
        <v>426</v>
      </c>
      <c r="D52" s="7">
        <v>2021</v>
      </c>
      <c r="E52" s="7" t="s">
        <v>56</v>
      </c>
      <c r="F52" s="7" t="s">
        <v>178</v>
      </c>
      <c r="G52" s="11" t="s">
        <v>375</v>
      </c>
      <c r="H52" s="7">
        <v>64.56</v>
      </c>
      <c r="I52" s="7">
        <v>31</v>
      </c>
      <c r="J52" s="7">
        <v>78.15</v>
      </c>
      <c r="K52" s="7">
        <v>26</v>
      </c>
      <c r="L52" s="7">
        <v>65</v>
      </c>
      <c r="M52" s="29" t="s">
        <v>427</v>
      </c>
    </row>
    <row r="53" ht="20" customHeight="1" spans="1:13">
      <c r="A53" s="7">
        <v>51</v>
      </c>
      <c r="B53" s="11">
        <v>2021212250</v>
      </c>
      <c r="C53" s="11" t="s">
        <v>189</v>
      </c>
      <c r="D53" s="11">
        <v>2021</v>
      </c>
      <c r="E53" s="11" t="s">
        <v>56</v>
      </c>
      <c r="F53" s="11" t="s">
        <v>178</v>
      </c>
      <c r="G53" s="11" t="s">
        <v>375</v>
      </c>
      <c r="H53" s="11">
        <v>67.31</v>
      </c>
      <c r="I53" s="11">
        <v>18</v>
      </c>
      <c r="J53" s="11">
        <v>81.58</v>
      </c>
      <c r="K53" s="11">
        <v>12</v>
      </c>
      <c r="L53" s="11">
        <v>65</v>
      </c>
      <c r="M53" s="30" t="s">
        <v>428</v>
      </c>
    </row>
    <row r="54" ht="20" customHeight="1" spans="1:13">
      <c r="A54" s="7">
        <v>52</v>
      </c>
      <c r="B54" s="11">
        <v>2021212251</v>
      </c>
      <c r="C54" s="11" t="s">
        <v>429</v>
      </c>
      <c r="D54" s="11">
        <v>2021</v>
      </c>
      <c r="E54" s="11" t="s">
        <v>56</v>
      </c>
      <c r="F54" s="11" t="s">
        <v>178</v>
      </c>
      <c r="G54" s="11" t="s">
        <v>375</v>
      </c>
      <c r="H54" s="11">
        <v>66.71</v>
      </c>
      <c r="I54" s="11">
        <v>22</v>
      </c>
      <c r="J54" s="11">
        <v>80.42</v>
      </c>
      <c r="K54" s="11">
        <v>15</v>
      </c>
      <c r="L54" s="11">
        <v>65</v>
      </c>
      <c r="M54" s="30" t="s">
        <v>430</v>
      </c>
    </row>
    <row r="55" ht="20" customHeight="1" spans="1:13">
      <c r="A55" s="7">
        <v>53</v>
      </c>
      <c r="B55" s="11">
        <v>2021212228</v>
      </c>
      <c r="C55" s="11" t="s">
        <v>431</v>
      </c>
      <c r="D55" s="11">
        <v>2021</v>
      </c>
      <c r="E55" s="11" t="s">
        <v>56</v>
      </c>
      <c r="F55" s="11" t="s">
        <v>178</v>
      </c>
      <c r="G55" s="11" t="s">
        <v>375</v>
      </c>
      <c r="H55" s="11">
        <v>67.61</v>
      </c>
      <c r="I55" s="11">
        <v>17</v>
      </c>
      <c r="J55" s="11">
        <v>78.02</v>
      </c>
      <c r="K55" s="11">
        <v>28</v>
      </c>
      <c r="L55" s="11">
        <v>65</v>
      </c>
      <c r="M55" s="30" t="s">
        <v>427</v>
      </c>
    </row>
    <row r="56" ht="57" customHeight="1" spans="1:13">
      <c r="A56" s="7">
        <v>54</v>
      </c>
      <c r="B56" s="18">
        <v>2021212086</v>
      </c>
      <c r="C56" s="18" t="s">
        <v>198</v>
      </c>
      <c r="D56" s="11">
        <v>2021</v>
      </c>
      <c r="E56" s="11" t="s">
        <v>78</v>
      </c>
      <c r="F56" s="11" t="s">
        <v>192</v>
      </c>
      <c r="G56" s="7" t="s">
        <v>363</v>
      </c>
      <c r="H56" s="11">
        <v>80.25</v>
      </c>
      <c r="I56" s="11">
        <v>2</v>
      </c>
      <c r="J56" s="11">
        <v>83.24</v>
      </c>
      <c r="K56" s="13">
        <v>11</v>
      </c>
      <c r="L56" s="11">
        <v>63</v>
      </c>
      <c r="M56" s="30" t="s">
        <v>432</v>
      </c>
    </row>
    <row r="57" ht="20" customHeight="1" spans="1:13">
      <c r="A57" s="7">
        <v>55</v>
      </c>
      <c r="B57" s="19">
        <v>2021212097</v>
      </c>
      <c r="C57" s="18" t="s">
        <v>205</v>
      </c>
      <c r="D57" s="11">
        <v>2021</v>
      </c>
      <c r="E57" s="11" t="s">
        <v>78</v>
      </c>
      <c r="F57" s="11" t="s">
        <v>192</v>
      </c>
      <c r="G57" s="11" t="s">
        <v>365</v>
      </c>
      <c r="H57" s="11">
        <v>74.87</v>
      </c>
      <c r="I57" s="11">
        <v>14</v>
      </c>
      <c r="J57" s="11">
        <v>81.73</v>
      </c>
      <c r="K57" s="11">
        <v>18</v>
      </c>
      <c r="L57" s="11">
        <v>63</v>
      </c>
      <c r="M57" s="30" t="s">
        <v>433</v>
      </c>
    </row>
    <row r="58" ht="20" customHeight="1" spans="1:13">
      <c r="A58" s="7">
        <v>56</v>
      </c>
      <c r="B58" s="20">
        <v>2021211992</v>
      </c>
      <c r="C58" s="20" t="s">
        <v>210</v>
      </c>
      <c r="D58" s="11">
        <v>2021</v>
      </c>
      <c r="E58" s="11" t="s">
        <v>98</v>
      </c>
      <c r="F58" s="11" t="s">
        <v>211</v>
      </c>
      <c r="G58" s="7" t="s">
        <v>363</v>
      </c>
      <c r="H58" s="21">
        <v>76.6428549677419</v>
      </c>
      <c r="I58" s="20">
        <v>1</v>
      </c>
      <c r="J58" s="42">
        <v>87.62</v>
      </c>
      <c r="K58" s="20">
        <v>1</v>
      </c>
      <c r="L58" s="11">
        <v>59</v>
      </c>
      <c r="M58" s="30" t="s">
        <v>434</v>
      </c>
    </row>
    <row r="59" ht="20" customHeight="1" spans="1:13">
      <c r="A59" s="7">
        <v>57</v>
      </c>
      <c r="B59" s="20">
        <v>2021211996</v>
      </c>
      <c r="C59" s="20" t="s">
        <v>212</v>
      </c>
      <c r="D59" s="11">
        <v>2021</v>
      </c>
      <c r="E59" s="11" t="s">
        <v>98</v>
      </c>
      <c r="F59" s="11" t="s">
        <v>211</v>
      </c>
      <c r="G59" s="7" t="s">
        <v>363</v>
      </c>
      <c r="H59" s="21">
        <v>75.2267419354839</v>
      </c>
      <c r="I59" s="20">
        <v>2</v>
      </c>
      <c r="J59" s="42">
        <v>85.85</v>
      </c>
      <c r="K59" s="20">
        <v>3</v>
      </c>
      <c r="L59" s="11">
        <v>59</v>
      </c>
      <c r="M59" s="30" t="s">
        <v>435</v>
      </c>
    </row>
    <row r="60" ht="20" customHeight="1" spans="1:13">
      <c r="A60" s="7">
        <v>58</v>
      </c>
      <c r="B60" s="20">
        <v>2021211948</v>
      </c>
      <c r="C60" s="20" t="s">
        <v>219</v>
      </c>
      <c r="D60" s="11">
        <v>2021</v>
      </c>
      <c r="E60" s="11" t="s">
        <v>98</v>
      </c>
      <c r="F60" s="11" t="s">
        <v>211</v>
      </c>
      <c r="G60" s="11" t="s">
        <v>375</v>
      </c>
      <c r="H60" s="21">
        <v>67.7527579354839</v>
      </c>
      <c r="I60" s="20">
        <v>10</v>
      </c>
      <c r="J60" s="21">
        <v>81.56</v>
      </c>
      <c r="K60" s="20">
        <v>10</v>
      </c>
      <c r="L60" s="11">
        <v>59</v>
      </c>
      <c r="M60" s="30" t="s">
        <v>436</v>
      </c>
    </row>
    <row r="61" ht="20" customHeight="1" spans="1:13">
      <c r="A61" s="7">
        <v>59</v>
      </c>
      <c r="B61" s="20">
        <v>2021211970</v>
      </c>
      <c r="C61" s="20" t="s">
        <v>223</v>
      </c>
      <c r="D61" s="11">
        <v>2021</v>
      </c>
      <c r="E61" s="11" t="s">
        <v>98</v>
      </c>
      <c r="F61" s="11" t="s">
        <v>211</v>
      </c>
      <c r="G61" s="11" t="s">
        <v>375</v>
      </c>
      <c r="H61" s="21">
        <v>65.4734678709677</v>
      </c>
      <c r="I61" s="20">
        <v>16</v>
      </c>
      <c r="J61" s="21">
        <v>78.35</v>
      </c>
      <c r="K61" s="20">
        <v>22</v>
      </c>
      <c r="L61" s="11">
        <v>59</v>
      </c>
      <c r="M61" s="30" t="s">
        <v>436</v>
      </c>
    </row>
    <row r="62" ht="20" customHeight="1" spans="1:13">
      <c r="A62" s="7">
        <v>60</v>
      </c>
      <c r="B62" s="22">
        <v>2021211929</v>
      </c>
      <c r="C62" s="23" t="s">
        <v>228</v>
      </c>
      <c r="D62" s="23">
        <v>2021</v>
      </c>
      <c r="E62" s="23" t="s">
        <v>117</v>
      </c>
      <c r="F62" s="23" t="s">
        <v>225</v>
      </c>
      <c r="G62" s="11" t="s">
        <v>375</v>
      </c>
      <c r="H62" s="24">
        <v>68.8156835637481</v>
      </c>
      <c r="I62" s="23">
        <v>4</v>
      </c>
      <c r="J62" s="24">
        <v>81.2460317460317</v>
      </c>
      <c r="K62" s="23">
        <v>6</v>
      </c>
      <c r="L62" s="23">
        <v>44</v>
      </c>
      <c r="M62" s="30" t="s">
        <v>427</v>
      </c>
    </row>
    <row r="63" ht="20" customHeight="1" spans="1:13">
      <c r="A63" s="7">
        <v>61</v>
      </c>
      <c r="B63" s="22">
        <v>2021211914</v>
      </c>
      <c r="C63" s="23" t="s">
        <v>231</v>
      </c>
      <c r="D63" s="23">
        <v>2021</v>
      </c>
      <c r="E63" s="23" t="s">
        <v>117</v>
      </c>
      <c r="F63" s="23" t="s">
        <v>225</v>
      </c>
      <c r="G63" s="11" t="s">
        <v>375</v>
      </c>
      <c r="H63" s="24">
        <v>68.5300230414746</v>
      </c>
      <c r="I63" s="23">
        <v>7</v>
      </c>
      <c r="J63" s="24">
        <v>79.7142857142857</v>
      </c>
      <c r="K63" s="23">
        <v>8</v>
      </c>
      <c r="L63" s="23">
        <v>44</v>
      </c>
      <c r="M63" s="30" t="s">
        <v>427</v>
      </c>
    </row>
    <row r="64" ht="20" customHeight="1" spans="1:13">
      <c r="A64" s="7">
        <v>62</v>
      </c>
      <c r="B64" s="25">
        <v>2021211904</v>
      </c>
      <c r="C64" s="26" t="s">
        <v>226</v>
      </c>
      <c r="D64" s="23">
        <v>2021</v>
      </c>
      <c r="E64" s="23" t="s">
        <v>117</v>
      </c>
      <c r="F64" s="23" t="s">
        <v>225</v>
      </c>
      <c r="G64" s="11" t="s">
        <v>375</v>
      </c>
      <c r="H64" s="24">
        <v>76.0606620583717</v>
      </c>
      <c r="I64" s="23">
        <v>2</v>
      </c>
      <c r="J64" s="24">
        <v>82.548253968254</v>
      </c>
      <c r="K64" s="23">
        <v>3</v>
      </c>
      <c r="L64" s="23">
        <v>44</v>
      </c>
      <c r="M64" s="30" t="s">
        <v>427</v>
      </c>
    </row>
    <row r="65" ht="20" customHeight="1" spans="1:13">
      <c r="A65" s="7">
        <v>63</v>
      </c>
      <c r="B65" s="25">
        <v>2021211904</v>
      </c>
      <c r="C65" s="26" t="s">
        <v>226</v>
      </c>
      <c r="D65" s="23">
        <v>2021</v>
      </c>
      <c r="E65" s="23" t="s">
        <v>117</v>
      </c>
      <c r="F65" s="23" t="s">
        <v>225</v>
      </c>
      <c r="G65" s="7" t="s">
        <v>363</v>
      </c>
      <c r="H65" s="24">
        <v>76.0606620583717</v>
      </c>
      <c r="I65" s="23">
        <v>2</v>
      </c>
      <c r="J65" s="24">
        <v>82.548253968254</v>
      </c>
      <c r="K65" s="23">
        <v>3</v>
      </c>
      <c r="L65" s="23">
        <v>44</v>
      </c>
      <c r="M65" s="39" t="s">
        <v>437</v>
      </c>
    </row>
    <row r="66" ht="20" customHeight="1" spans="1:13">
      <c r="A66" s="7">
        <v>64</v>
      </c>
      <c r="B66" s="11">
        <v>2022210364</v>
      </c>
      <c r="C66" s="11" t="s">
        <v>237</v>
      </c>
      <c r="D66" s="11">
        <v>2022</v>
      </c>
      <c r="E66" s="11" t="s">
        <v>15</v>
      </c>
      <c r="F66" s="11" t="s">
        <v>235</v>
      </c>
      <c r="G66" s="7" t="s">
        <v>363</v>
      </c>
      <c r="H66" s="11">
        <v>78.14</v>
      </c>
      <c r="I66" s="11">
        <v>1</v>
      </c>
      <c r="J66" s="11">
        <v>51.69</v>
      </c>
      <c r="K66" s="11">
        <v>6</v>
      </c>
      <c r="L66" s="11">
        <v>50</v>
      </c>
      <c r="M66" s="30" t="s">
        <v>438</v>
      </c>
    </row>
    <row r="67" ht="20" customHeight="1" spans="1:13">
      <c r="A67" s="7">
        <v>65</v>
      </c>
      <c r="B67" s="11">
        <v>2022210332</v>
      </c>
      <c r="C67" s="11" t="s">
        <v>239</v>
      </c>
      <c r="D67" s="11">
        <v>2022</v>
      </c>
      <c r="E67" s="11" t="s">
        <v>15</v>
      </c>
      <c r="F67" s="11" t="s">
        <v>235</v>
      </c>
      <c r="G67" s="7" t="s">
        <v>363</v>
      </c>
      <c r="H67" s="11">
        <v>74.6</v>
      </c>
      <c r="I67" s="11">
        <v>5</v>
      </c>
      <c r="J67" s="11">
        <v>52.03</v>
      </c>
      <c r="K67" s="11">
        <v>4</v>
      </c>
      <c r="L67" s="11">
        <v>50</v>
      </c>
      <c r="M67" s="30" t="s">
        <v>439</v>
      </c>
    </row>
    <row r="68" ht="20" customHeight="1" spans="1:13">
      <c r="A68" s="7">
        <v>66</v>
      </c>
      <c r="B68" s="11">
        <v>2022210635</v>
      </c>
      <c r="C68" s="11" t="s">
        <v>264</v>
      </c>
      <c r="D68" s="11">
        <v>2022</v>
      </c>
      <c r="E68" s="11" t="s">
        <v>167</v>
      </c>
      <c r="F68" s="11" t="s">
        <v>263</v>
      </c>
      <c r="G68" s="11" t="s">
        <v>395</v>
      </c>
      <c r="H68" s="12">
        <v>78</v>
      </c>
      <c r="I68" s="11">
        <v>2</v>
      </c>
      <c r="J68" s="11">
        <v>86.84</v>
      </c>
      <c r="K68" s="11">
        <v>3</v>
      </c>
      <c r="L68" s="11">
        <v>39</v>
      </c>
      <c r="M68" s="30" t="s">
        <v>440</v>
      </c>
    </row>
    <row r="69" ht="20" customHeight="1" spans="1:13">
      <c r="A69" s="7">
        <v>67</v>
      </c>
      <c r="B69" s="11">
        <v>2022210666</v>
      </c>
      <c r="C69" s="11" t="s">
        <v>265</v>
      </c>
      <c r="D69" s="11">
        <v>2022</v>
      </c>
      <c r="E69" s="11" t="s">
        <v>167</v>
      </c>
      <c r="F69" s="11" t="s">
        <v>263</v>
      </c>
      <c r="G69" s="11" t="s">
        <v>365</v>
      </c>
      <c r="H69" s="11">
        <v>77.49</v>
      </c>
      <c r="I69" s="11">
        <v>3</v>
      </c>
      <c r="J69" s="11">
        <v>83.53</v>
      </c>
      <c r="K69" s="11">
        <v>6</v>
      </c>
      <c r="L69" s="11">
        <v>39</v>
      </c>
      <c r="M69" s="30" t="s">
        <v>441</v>
      </c>
    </row>
    <row r="70" ht="20" customHeight="1" spans="1:13">
      <c r="A70" s="7">
        <v>68</v>
      </c>
      <c r="B70" s="11">
        <v>2022210659</v>
      </c>
      <c r="C70" s="11" t="s">
        <v>266</v>
      </c>
      <c r="D70" s="11">
        <v>2022</v>
      </c>
      <c r="E70" s="11" t="s">
        <v>167</v>
      </c>
      <c r="F70" s="11" t="s">
        <v>263</v>
      </c>
      <c r="G70" s="11" t="s">
        <v>365</v>
      </c>
      <c r="H70" s="11">
        <v>75.02</v>
      </c>
      <c r="I70" s="11">
        <v>4</v>
      </c>
      <c r="J70" s="11">
        <v>81.29</v>
      </c>
      <c r="K70" s="11">
        <v>15</v>
      </c>
      <c r="L70" s="11">
        <v>39</v>
      </c>
      <c r="M70" s="30" t="s">
        <v>441</v>
      </c>
    </row>
    <row r="71" ht="20" customHeight="1" spans="1:13">
      <c r="A71" s="7">
        <v>69</v>
      </c>
      <c r="B71" s="11">
        <v>2022210638</v>
      </c>
      <c r="C71" s="11" t="s">
        <v>267</v>
      </c>
      <c r="D71" s="11">
        <v>2022</v>
      </c>
      <c r="E71" s="11" t="s">
        <v>167</v>
      </c>
      <c r="F71" s="11" t="s">
        <v>263</v>
      </c>
      <c r="G71" s="11" t="s">
        <v>365</v>
      </c>
      <c r="H71" s="11">
        <v>74.09</v>
      </c>
      <c r="I71" s="11">
        <v>5</v>
      </c>
      <c r="J71" s="11">
        <v>82.28</v>
      </c>
      <c r="K71" s="11">
        <v>10</v>
      </c>
      <c r="L71" s="11">
        <v>39</v>
      </c>
      <c r="M71" s="30" t="s">
        <v>441</v>
      </c>
    </row>
    <row r="72" ht="23" customHeight="1" spans="1:13">
      <c r="A72" s="7">
        <v>70</v>
      </c>
      <c r="B72" s="7">
        <v>2022210603</v>
      </c>
      <c r="C72" s="7" t="s">
        <v>293</v>
      </c>
      <c r="D72" s="7">
        <v>2022</v>
      </c>
      <c r="E72" s="7" t="s">
        <v>56</v>
      </c>
      <c r="F72" s="7" t="s">
        <v>290</v>
      </c>
      <c r="G72" s="7" t="s">
        <v>363</v>
      </c>
      <c r="H72" s="7">
        <v>73.04</v>
      </c>
      <c r="I72" s="7">
        <v>4</v>
      </c>
      <c r="J72" s="7">
        <v>88.49</v>
      </c>
      <c r="K72" s="7">
        <v>2</v>
      </c>
      <c r="L72" s="7">
        <v>47</v>
      </c>
      <c r="M72" s="29" t="s">
        <v>442</v>
      </c>
    </row>
    <row r="73" ht="20" customHeight="1" spans="1:13">
      <c r="A73" s="7">
        <v>71</v>
      </c>
      <c r="B73" s="20">
        <v>2019211527</v>
      </c>
      <c r="C73" s="20" t="s">
        <v>443</v>
      </c>
      <c r="D73" s="11">
        <v>2022</v>
      </c>
      <c r="E73" s="11" t="s">
        <v>98</v>
      </c>
      <c r="F73" s="11" t="s">
        <v>312</v>
      </c>
      <c r="G73" s="2" t="s">
        <v>398</v>
      </c>
      <c r="H73" s="21">
        <v>62.2206</v>
      </c>
      <c r="I73" s="20">
        <v>52</v>
      </c>
      <c r="J73" s="42">
        <v>73.219</v>
      </c>
      <c r="K73" s="20">
        <v>53</v>
      </c>
      <c r="L73" s="11">
        <v>63</v>
      </c>
      <c r="M73" s="30" t="s">
        <v>444</v>
      </c>
    </row>
    <row r="74" s="2" customFormat="1" ht="20" customHeight="1" spans="1:323">
      <c r="A74" s="7">
        <v>72</v>
      </c>
      <c r="B74" s="23">
        <v>2022210735</v>
      </c>
      <c r="C74" s="23" t="s">
        <v>328</v>
      </c>
      <c r="D74" s="43">
        <v>2022</v>
      </c>
      <c r="E74" s="23" t="s">
        <v>329</v>
      </c>
      <c r="F74" s="23" t="s">
        <v>330</v>
      </c>
      <c r="G74" s="23" t="s">
        <v>365</v>
      </c>
      <c r="H74" s="23">
        <v>78.12</v>
      </c>
      <c r="I74" s="23">
        <v>1</v>
      </c>
      <c r="J74" s="23">
        <v>88.07</v>
      </c>
      <c r="K74" s="23">
        <v>2</v>
      </c>
      <c r="L74" s="23">
        <v>37</v>
      </c>
      <c r="M74" s="39" t="s">
        <v>445</v>
      </c>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c r="BE74" s="44"/>
      <c r="BF74" s="44"/>
      <c r="BG74" s="44"/>
      <c r="BH74" s="44"/>
      <c r="BI74" s="44"/>
      <c r="BJ74" s="44"/>
      <c r="BK74" s="44"/>
      <c r="BL74" s="44"/>
      <c r="BM74" s="44"/>
      <c r="BN74" s="44"/>
      <c r="BO74" s="44"/>
      <c r="BP74" s="44"/>
      <c r="BQ74" s="44"/>
      <c r="BR74" s="44"/>
      <c r="BS74" s="44"/>
      <c r="BT74" s="44"/>
      <c r="BU74" s="44"/>
      <c r="BV74" s="44"/>
      <c r="BW74" s="44"/>
      <c r="BX74" s="44"/>
      <c r="BY74" s="44"/>
      <c r="BZ74" s="44"/>
      <c r="CA74" s="44"/>
      <c r="CB74" s="44"/>
      <c r="CC74" s="44"/>
      <c r="CD74" s="44"/>
      <c r="CE74" s="44"/>
      <c r="CF74" s="44"/>
      <c r="CG74" s="44"/>
      <c r="CH74" s="44"/>
      <c r="CI74" s="44"/>
      <c r="CJ74" s="44"/>
      <c r="CK74" s="44"/>
      <c r="CL74" s="44"/>
      <c r="CM74" s="44"/>
      <c r="CN74" s="44"/>
      <c r="CO74" s="44"/>
      <c r="CP74" s="44"/>
      <c r="CQ74" s="44"/>
      <c r="CR74" s="44"/>
      <c r="CS74" s="44"/>
      <c r="CT74" s="44"/>
      <c r="CU74" s="44"/>
      <c r="CV74" s="44"/>
      <c r="CW74" s="44"/>
      <c r="CX74" s="44"/>
      <c r="CY74" s="44"/>
      <c r="CZ74" s="44"/>
      <c r="DA74" s="44"/>
      <c r="DB74" s="44"/>
      <c r="DC74" s="44"/>
      <c r="DD74" s="44"/>
      <c r="DE74" s="44"/>
      <c r="DF74" s="44"/>
      <c r="DG74" s="44"/>
      <c r="DH74" s="44"/>
      <c r="DI74" s="44"/>
      <c r="DJ74" s="44"/>
      <c r="DK74" s="44"/>
      <c r="DL74" s="44"/>
      <c r="DM74" s="44"/>
      <c r="DN74" s="44"/>
      <c r="DO74" s="44"/>
      <c r="DP74" s="44"/>
      <c r="DQ74" s="44"/>
      <c r="DR74" s="44"/>
      <c r="DS74" s="44"/>
      <c r="DT74" s="44"/>
      <c r="DU74" s="44"/>
      <c r="DV74" s="44"/>
      <c r="DW74" s="44"/>
      <c r="DX74" s="44"/>
      <c r="DY74" s="44"/>
      <c r="DZ74" s="44"/>
      <c r="EA74" s="44"/>
      <c r="EB74" s="44"/>
      <c r="EC74" s="44"/>
      <c r="ED74" s="44"/>
      <c r="EE74" s="44"/>
      <c r="EF74" s="44"/>
      <c r="EG74" s="44"/>
      <c r="EH74" s="44"/>
      <c r="EI74" s="44"/>
      <c r="EJ74" s="44"/>
      <c r="EK74" s="44"/>
      <c r="EL74" s="44"/>
      <c r="EM74" s="44"/>
      <c r="EN74" s="44"/>
      <c r="EO74" s="44"/>
      <c r="EP74" s="44"/>
      <c r="EQ74" s="44"/>
      <c r="ER74" s="44"/>
      <c r="ES74" s="44"/>
      <c r="ET74" s="44"/>
      <c r="EU74" s="44"/>
      <c r="EV74" s="44"/>
      <c r="EW74" s="44"/>
      <c r="EX74" s="44"/>
      <c r="EY74" s="44"/>
      <c r="EZ74" s="44"/>
      <c r="FA74" s="44"/>
      <c r="FB74" s="44"/>
      <c r="FC74" s="44"/>
      <c r="FD74" s="44"/>
      <c r="FE74" s="44"/>
      <c r="FF74" s="44"/>
      <c r="FG74" s="44"/>
      <c r="FH74" s="44"/>
      <c r="FI74" s="44"/>
      <c r="FJ74" s="44"/>
      <c r="FK74" s="44"/>
      <c r="FL74" s="44"/>
      <c r="FM74" s="44"/>
      <c r="FN74" s="44"/>
      <c r="FO74" s="44"/>
      <c r="FP74" s="44"/>
      <c r="FQ74" s="44"/>
      <c r="FR74" s="44"/>
      <c r="FS74" s="44"/>
      <c r="FT74" s="44"/>
      <c r="FU74" s="44"/>
      <c r="FV74" s="44"/>
      <c r="FW74" s="44"/>
      <c r="FX74" s="44"/>
      <c r="FY74" s="44"/>
      <c r="FZ74" s="44"/>
      <c r="GA74" s="44"/>
      <c r="GB74" s="44"/>
      <c r="GC74" s="44"/>
      <c r="GD74" s="44"/>
      <c r="GE74" s="44"/>
      <c r="GF74" s="44"/>
      <c r="GG74" s="44"/>
      <c r="GH74" s="44"/>
      <c r="GI74" s="44"/>
      <c r="GJ74" s="44"/>
      <c r="GK74" s="44"/>
      <c r="GL74" s="44"/>
      <c r="GM74" s="44"/>
      <c r="GN74" s="44"/>
      <c r="GO74" s="44"/>
      <c r="GP74" s="44"/>
      <c r="GQ74" s="44"/>
      <c r="GR74" s="44"/>
      <c r="GS74" s="44"/>
      <c r="GT74" s="44"/>
      <c r="GU74" s="44"/>
      <c r="GV74" s="44"/>
      <c r="GW74" s="44"/>
      <c r="GX74" s="44"/>
      <c r="GY74" s="44"/>
      <c r="GZ74" s="44"/>
      <c r="HA74" s="44"/>
      <c r="HB74" s="44"/>
      <c r="HC74" s="44"/>
      <c r="HD74" s="44"/>
      <c r="HE74" s="44"/>
      <c r="HF74" s="44"/>
      <c r="HG74" s="44"/>
      <c r="HH74" s="44"/>
      <c r="HI74" s="44"/>
      <c r="HJ74" s="44"/>
      <c r="HK74" s="44"/>
      <c r="HL74" s="44"/>
      <c r="HM74" s="44"/>
      <c r="HN74" s="44"/>
      <c r="HO74" s="44"/>
      <c r="HP74" s="44"/>
      <c r="HQ74" s="44"/>
      <c r="HR74" s="44"/>
      <c r="HS74" s="44"/>
      <c r="HT74" s="44"/>
      <c r="HU74" s="44"/>
      <c r="HV74" s="44"/>
      <c r="HW74" s="44"/>
      <c r="HX74" s="44"/>
      <c r="HY74" s="44"/>
      <c r="HZ74" s="44"/>
      <c r="IA74" s="44"/>
      <c r="IB74" s="44"/>
      <c r="IC74" s="44"/>
      <c r="ID74" s="44"/>
      <c r="IE74" s="44"/>
      <c r="IF74" s="44"/>
      <c r="IG74" s="44"/>
      <c r="IH74" s="44"/>
      <c r="II74" s="44"/>
      <c r="IJ74" s="44"/>
      <c r="IK74" s="44"/>
      <c r="IL74" s="44"/>
      <c r="IM74" s="44"/>
      <c r="IN74" s="44"/>
      <c r="IO74" s="44"/>
      <c r="IP74" s="44"/>
      <c r="IQ74" s="44"/>
      <c r="IR74" s="44"/>
      <c r="IS74" s="44"/>
      <c r="IT74" s="44"/>
      <c r="IU74" s="44"/>
      <c r="IV74" s="44"/>
      <c r="IW74" s="44"/>
      <c r="IX74" s="44"/>
      <c r="IY74" s="44"/>
      <c r="IZ74" s="44"/>
      <c r="JA74" s="44"/>
      <c r="JB74" s="44"/>
      <c r="JC74" s="44"/>
      <c r="JD74" s="44"/>
      <c r="JE74" s="44"/>
      <c r="JF74" s="44"/>
      <c r="JG74" s="44"/>
      <c r="JH74" s="44"/>
      <c r="JI74" s="44"/>
      <c r="JJ74" s="44"/>
      <c r="JK74" s="44"/>
      <c r="JL74" s="44"/>
      <c r="JM74" s="44"/>
      <c r="JN74" s="44"/>
      <c r="JO74" s="44"/>
      <c r="JP74" s="44"/>
      <c r="JQ74" s="44"/>
      <c r="JR74" s="44"/>
      <c r="JS74" s="44"/>
      <c r="JT74" s="44"/>
      <c r="JU74" s="44"/>
      <c r="JV74" s="44"/>
      <c r="JW74" s="44"/>
      <c r="JX74" s="44"/>
      <c r="JY74" s="44"/>
      <c r="JZ74" s="44"/>
      <c r="KA74" s="44"/>
      <c r="KB74" s="44"/>
      <c r="KC74" s="44"/>
      <c r="KD74" s="44"/>
      <c r="KE74" s="44"/>
      <c r="KF74" s="44"/>
      <c r="KG74" s="44"/>
      <c r="KH74" s="44"/>
      <c r="KI74" s="44"/>
      <c r="KJ74" s="44"/>
      <c r="KK74" s="44"/>
      <c r="KL74" s="44"/>
      <c r="KM74" s="44"/>
      <c r="KN74" s="44"/>
      <c r="KO74" s="44"/>
      <c r="KP74" s="44"/>
      <c r="KQ74" s="44"/>
      <c r="KR74" s="44"/>
      <c r="KS74" s="44"/>
      <c r="KT74" s="44"/>
      <c r="KU74" s="44"/>
      <c r="KV74" s="44"/>
      <c r="KW74" s="44"/>
      <c r="KX74" s="44"/>
      <c r="KY74" s="44"/>
      <c r="KZ74" s="44"/>
      <c r="LA74" s="44"/>
      <c r="LB74" s="44"/>
      <c r="LC74" s="44"/>
      <c r="LD74" s="44"/>
      <c r="LE74" s="44"/>
      <c r="LF74" s="44"/>
      <c r="LG74" s="44"/>
      <c r="LH74" s="44"/>
      <c r="LI74" s="44"/>
      <c r="LJ74" s="44"/>
      <c r="LK74" s="46"/>
    </row>
    <row r="75" s="2" customFormat="1" ht="20" customHeight="1" spans="1:323">
      <c r="A75" s="7">
        <v>73</v>
      </c>
      <c r="B75" s="23">
        <v>2022210702</v>
      </c>
      <c r="C75" s="2" t="s">
        <v>446</v>
      </c>
      <c r="D75" s="23">
        <v>2022</v>
      </c>
      <c r="E75" s="2" t="s">
        <v>117</v>
      </c>
      <c r="F75" s="2" t="s">
        <v>339</v>
      </c>
      <c r="G75" s="2" t="s">
        <v>365</v>
      </c>
      <c r="H75" s="23">
        <v>67.15</v>
      </c>
      <c r="I75" s="23">
        <v>12</v>
      </c>
      <c r="J75" s="23">
        <v>77.73</v>
      </c>
      <c r="K75" s="23">
        <v>23</v>
      </c>
      <c r="L75" s="23">
        <v>49</v>
      </c>
      <c r="M75" s="39" t="s">
        <v>445</v>
      </c>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c r="BE75" s="44"/>
      <c r="BF75" s="44"/>
      <c r="BG75" s="44"/>
      <c r="BH75" s="44"/>
      <c r="BI75" s="44"/>
      <c r="BJ75" s="44"/>
      <c r="BK75" s="44"/>
      <c r="BL75" s="44"/>
      <c r="BM75" s="44"/>
      <c r="BN75" s="44"/>
      <c r="BO75" s="44"/>
      <c r="BP75" s="44"/>
      <c r="BQ75" s="44"/>
      <c r="BR75" s="44"/>
      <c r="BS75" s="44"/>
      <c r="BT75" s="44"/>
      <c r="BU75" s="44"/>
      <c r="BV75" s="44"/>
      <c r="BW75" s="44"/>
      <c r="BX75" s="44"/>
      <c r="BY75" s="44"/>
      <c r="BZ75" s="44"/>
      <c r="CA75" s="44"/>
      <c r="CB75" s="44"/>
      <c r="CC75" s="44"/>
      <c r="CD75" s="44"/>
      <c r="CE75" s="44"/>
      <c r="CF75" s="44"/>
      <c r="CG75" s="44"/>
      <c r="CH75" s="44"/>
      <c r="CI75" s="44"/>
      <c r="CJ75" s="44"/>
      <c r="CK75" s="44"/>
      <c r="CL75" s="44"/>
      <c r="CM75" s="44"/>
      <c r="CN75" s="44"/>
      <c r="CO75" s="44"/>
      <c r="CP75" s="44"/>
      <c r="CQ75" s="44"/>
      <c r="CR75" s="44"/>
      <c r="CS75" s="44"/>
      <c r="CT75" s="44"/>
      <c r="CU75" s="44"/>
      <c r="CV75" s="44"/>
      <c r="CW75" s="44"/>
      <c r="CX75" s="44"/>
      <c r="CY75" s="44"/>
      <c r="CZ75" s="44"/>
      <c r="DA75" s="44"/>
      <c r="DB75" s="44"/>
      <c r="DC75" s="44"/>
      <c r="DD75" s="44"/>
      <c r="DE75" s="44"/>
      <c r="DF75" s="44"/>
      <c r="DG75" s="44"/>
      <c r="DH75" s="44"/>
      <c r="DI75" s="44"/>
      <c r="DJ75" s="44"/>
      <c r="DK75" s="44"/>
      <c r="DL75" s="44"/>
      <c r="DM75" s="44"/>
      <c r="DN75" s="44"/>
      <c r="DO75" s="44"/>
      <c r="DP75" s="44"/>
      <c r="DQ75" s="44"/>
      <c r="DR75" s="44"/>
      <c r="DS75" s="44"/>
      <c r="DT75" s="44"/>
      <c r="DU75" s="44"/>
      <c r="DV75" s="44"/>
      <c r="DW75" s="44"/>
      <c r="DX75" s="44"/>
      <c r="DY75" s="44"/>
      <c r="DZ75" s="44"/>
      <c r="EA75" s="44"/>
      <c r="EB75" s="44"/>
      <c r="EC75" s="44"/>
      <c r="ED75" s="44"/>
      <c r="EE75" s="44"/>
      <c r="EF75" s="44"/>
      <c r="EG75" s="44"/>
      <c r="EH75" s="44"/>
      <c r="EI75" s="44"/>
      <c r="EJ75" s="44"/>
      <c r="EK75" s="44"/>
      <c r="EL75" s="44"/>
      <c r="EM75" s="44"/>
      <c r="EN75" s="44"/>
      <c r="EO75" s="44"/>
      <c r="EP75" s="44"/>
      <c r="EQ75" s="44"/>
      <c r="ER75" s="44"/>
      <c r="ES75" s="44"/>
      <c r="ET75" s="44"/>
      <c r="EU75" s="44"/>
      <c r="EV75" s="44"/>
      <c r="EW75" s="44"/>
      <c r="EX75" s="44"/>
      <c r="EY75" s="44"/>
      <c r="EZ75" s="44"/>
      <c r="FA75" s="44"/>
      <c r="FB75" s="44"/>
      <c r="FC75" s="44"/>
      <c r="FD75" s="44"/>
      <c r="FE75" s="44"/>
      <c r="FF75" s="44"/>
      <c r="FG75" s="44"/>
      <c r="FH75" s="44"/>
      <c r="FI75" s="44"/>
      <c r="FJ75" s="44"/>
      <c r="FK75" s="44"/>
      <c r="FL75" s="44"/>
      <c r="FM75" s="44"/>
      <c r="FN75" s="44"/>
      <c r="FO75" s="44"/>
      <c r="FP75" s="44"/>
      <c r="FQ75" s="44"/>
      <c r="FR75" s="44"/>
      <c r="FS75" s="44"/>
      <c r="FT75" s="44"/>
      <c r="FU75" s="44"/>
      <c r="FV75" s="44"/>
      <c r="FW75" s="44"/>
      <c r="FX75" s="44"/>
      <c r="FY75" s="44"/>
      <c r="FZ75" s="44"/>
      <c r="GA75" s="44"/>
      <c r="GB75" s="44"/>
      <c r="GC75" s="44"/>
      <c r="GD75" s="44"/>
      <c r="GE75" s="44"/>
      <c r="GF75" s="44"/>
      <c r="GG75" s="44"/>
      <c r="GH75" s="44"/>
      <c r="GI75" s="44"/>
      <c r="GJ75" s="44"/>
      <c r="GK75" s="44"/>
      <c r="GL75" s="44"/>
      <c r="GM75" s="44"/>
      <c r="GN75" s="44"/>
      <c r="GO75" s="44"/>
      <c r="GP75" s="44"/>
      <c r="GQ75" s="44"/>
      <c r="GR75" s="44"/>
      <c r="GS75" s="44"/>
      <c r="GT75" s="44"/>
      <c r="GU75" s="44"/>
      <c r="GV75" s="44"/>
      <c r="GW75" s="44"/>
      <c r="GX75" s="44"/>
      <c r="GY75" s="44"/>
      <c r="GZ75" s="44"/>
      <c r="HA75" s="44"/>
      <c r="HB75" s="44"/>
      <c r="HC75" s="44"/>
      <c r="HD75" s="44"/>
      <c r="HE75" s="44"/>
      <c r="HF75" s="44"/>
      <c r="HG75" s="44"/>
      <c r="HH75" s="44"/>
      <c r="HI75" s="44"/>
      <c r="HJ75" s="44"/>
      <c r="HK75" s="44"/>
      <c r="HL75" s="44"/>
      <c r="HM75" s="44"/>
      <c r="HN75" s="44"/>
      <c r="HO75" s="44"/>
      <c r="HP75" s="44"/>
      <c r="HQ75" s="44"/>
      <c r="HR75" s="44"/>
      <c r="HS75" s="44"/>
      <c r="HT75" s="44"/>
      <c r="HU75" s="44"/>
      <c r="HV75" s="44"/>
      <c r="HW75" s="44"/>
      <c r="HX75" s="44"/>
      <c r="HY75" s="44"/>
      <c r="HZ75" s="44"/>
      <c r="IA75" s="44"/>
      <c r="IB75" s="44"/>
      <c r="IC75" s="44"/>
      <c r="ID75" s="44"/>
      <c r="IE75" s="44"/>
      <c r="IF75" s="44"/>
      <c r="IG75" s="44"/>
      <c r="IH75" s="44"/>
      <c r="II75" s="44"/>
      <c r="IJ75" s="44"/>
      <c r="IK75" s="44"/>
      <c r="IL75" s="44"/>
      <c r="IM75" s="44"/>
      <c r="IN75" s="44"/>
      <c r="IO75" s="44"/>
      <c r="IP75" s="44"/>
      <c r="IQ75" s="44"/>
      <c r="IR75" s="44"/>
      <c r="IS75" s="44"/>
      <c r="IT75" s="44"/>
      <c r="IU75" s="44"/>
      <c r="IV75" s="44"/>
      <c r="IW75" s="44"/>
      <c r="IX75" s="44"/>
      <c r="IY75" s="44"/>
      <c r="IZ75" s="44"/>
      <c r="JA75" s="44"/>
      <c r="JB75" s="44"/>
      <c r="JC75" s="44"/>
      <c r="JD75" s="44"/>
      <c r="JE75" s="44"/>
      <c r="JF75" s="44"/>
      <c r="JG75" s="44"/>
      <c r="JH75" s="44"/>
      <c r="JI75" s="44"/>
      <c r="JJ75" s="44"/>
      <c r="JK75" s="44"/>
      <c r="JL75" s="44"/>
      <c r="JM75" s="44"/>
      <c r="JN75" s="44"/>
      <c r="JO75" s="44"/>
      <c r="JP75" s="44"/>
      <c r="JQ75" s="44"/>
      <c r="JR75" s="44"/>
      <c r="JS75" s="44"/>
      <c r="JT75" s="44"/>
      <c r="JU75" s="44"/>
      <c r="JV75" s="44"/>
      <c r="JW75" s="44"/>
      <c r="JX75" s="44"/>
      <c r="JY75" s="44"/>
      <c r="JZ75" s="44"/>
      <c r="KA75" s="44"/>
      <c r="KB75" s="44"/>
      <c r="KC75" s="44"/>
      <c r="KD75" s="44"/>
      <c r="KE75" s="44"/>
      <c r="KF75" s="44"/>
      <c r="KG75" s="44"/>
      <c r="KH75" s="44"/>
      <c r="KI75" s="44"/>
      <c r="KJ75" s="44"/>
      <c r="KK75" s="44"/>
      <c r="KL75" s="44"/>
      <c r="KM75" s="44"/>
      <c r="KN75" s="44"/>
      <c r="KO75" s="44"/>
      <c r="KP75" s="44"/>
      <c r="KQ75" s="44"/>
      <c r="KR75" s="44"/>
      <c r="KS75" s="44"/>
      <c r="KT75" s="44"/>
      <c r="KU75" s="44"/>
      <c r="KV75" s="44"/>
      <c r="KW75" s="44"/>
      <c r="KX75" s="44"/>
      <c r="KY75" s="44"/>
      <c r="KZ75" s="44"/>
      <c r="LA75" s="44"/>
      <c r="LB75" s="44"/>
      <c r="LC75" s="44"/>
      <c r="LD75" s="44"/>
      <c r="LE75" s="44"/>
      <c r="LF75" s="44"/>
      <c r="LG75" s="44"/>
      <c r="LH75" s="44"/>
      <c r="LI75" s="44"/>
      <c r="LJ75" s="44"/>
      <c r="LK75" s="46"/>
    </row>
    <row r="76" s="2" customFormat="1" ht="20" customHeight="1" spans="1:323">
      <c r="A76" s="7">
        <v>74</v>
      </c>
      <c r="B76" s="23">
        <v>2022210718</v>
      </c>
      <c r="C76" s="2" t="s">
        <v>447</v>
      </c>
      <c r="D76" s="23">
        <v>2022</v>
      </c>
      <c r="E76" s="2" t="s">
        <v>117</v>
      </c>
      <c r="F76" s="2" t="s">
        <v>339</v>
      </c>
      <c r="G76" s="2" t="s">
        <v>365</v>
      </c>
      <c r="H76" s="23">
        <v>68.63</v>
      </c>
      <c r="I76" s="23">
        <v>10</v>
      </c>
      <c r="J76" s="23">
        <v>76.6</v>
      </c>
      <c r="K76" s="23">
        <v>27</v>
      </c>
      <c r="L76" s="23">
        <v>49</v>
      </c>
      <c r="M76" s="39" t="s">
        <v>445</v>
      </c>
      <c r="N76" s="44"/>
      <c r="O76" s="44"/>
      <c r="P76" s="44"/>
      <c r="Q76" s="44"/>
      <c r="R76" s="44"/>
      <c r="S76" s="44"/>
      <c r="T76" s="44"/>
      <c r="U76" s="44"/>
      <c r="V76" s="44"/>
      <c r="W76" s="44"/>
      <c r="X76" s="44"/>
      <c r="Y76" s="44"/>
      <c r="Z76" s="44"/>
      <c r="AA76" s="44"/>
      <c r="AB76" s="44"/>
      <c r="AC76" s="44"/>
      <c r="AD76" s="44"/>
      <c r="AE76" s="44"/>
      <c r="AF76" s="44"/>
      <c r="AG76" s="44"/>
      <c r="AH76" s="44"/>
      <c r="AI76" s="44"/>
      <c r="AJ76" s="44"/>
      <c r="AK76" s="44"/>
      <c r="AL76" s="44"/>
      <c r="AM76" s="44"/>
      <c r="AN76" s="44"/>
      <c r="AO76" s="44"/>
      <c r="AP76" s="44"/>
      <c r="AQ76" s="44"/>
      <c r="AR76" s="44"/>
      <c r="AS76" s="44"/>
      <c r="AT76" s="44"/>
      <c r="AU76" s="44"/>
      <c r="AV76" s="44"/>
      <c r="AW76" s="44"/>
      <c r="AX76" s="44"/>
      <c r="AY76" s="44"/>
      <c r="AZ76" s="44"/>
      <c r="BA76" s="44"/>
      <c r="BB76" s="44"/>
      <c r="BC76" s="44"/>
      <c r="BD76" s="44"/>
      <c r="BE76" s="44"/>
      <c r="BF76" s="44"/>
      <c r="BG76" s="44"/>
      <c r="BH76" s="44"/>
      <c r="BI76" s="44"/>
      <c r="BJ76" s="44"/>
      <c r="BK76" s="44"/>
      <c r="BL76" s="44"/>
      <c r="BM76" s="44"/>
      <c r="BN76" s="44"/>
      <c r="BO76" s="44"/>
      <c r="BP76" s="44"/>
      <c r="BQ76" s="44"/>
      <c r="BR76" s="44"/>
      <c r="BS76" s="44"/>
      <c r="BT76" s="44"/>
      <c r="BU76" s="44"/>
      <c r="BV76" s="44"/>
      <c r="BW76" s="44"/>
      <c r="BX76" s="44"/>
      <c r="BY76" s="44"/>
      <c r="BZ76" s="44"/>
      <c r="CA76" s="44"/>
      <c r="CB76" s="44"/>
      <c r="CC76" s="44"/>
      <c r="CD76" s="44"/>
      <c r="CE76" s="44"/>
      <c r="CF76" s="44"/>
      <c r="CG76" s="44"/>
      <c r="CH76" s="44"/>
      <c r="CI76" s="44"/>
      <c r="CJ76" s="44"/>
      <c r="CK76" s="44"/>
      <c r="CL76" s="44"/>
      <c r="CM76" s="44"/>
      <c r="CN76" s="44"/>
      <c r="CO76" s="44"/>
      <c r="CP76" s="44"/>
      <c r="CQ76" s="44"/>
      <c r="CR76" s="44"/>
      <c r="CS76" s="44"/>
      <c r="CT76" s="44"/>
      <c r="CU76" s="44"/>
      <c r="CV76" s="44"/>
      <c r="CW76" s="44"/>
      <c r="CX76" s="44"/>
      <c r="CY76" s="44"/>
      <c r="CZ76" s="44"/>
      <c r="DA76" s="44"/>
      <c r="DB76" s="44"/>
      <c r="DC76" s="44"/>
      <c r="DD76" s="44"/>
      <c r="DE76" s="44"/>
      <c r="DF76" s="44"/>
      <c r="DG76" s="44"/>
      <c r="DH76" s="44"/>
      <c r="DI76" s="44"/>
      <c r="DJ76" s="44"/>
      <c r="DK76" s="44"/>
      <c r="DL76" s="44"/>
      <c r="DM76" s="44"/>
      <c r="DN76" s="44"/>
      <c r="DO76" s="44"/>
      <c r="DP76" s="44"/>
      <c r="DQ76" s="44"/>
      <c r="DR76" s="44"/>
      <c r="DS76" s="44"/>
      <c r="DT76" s="44"/>
      <c r="DU76" s="44"/>
      <c r="DV76" s="44"/>
      <c r="DW76" s="44"/>
      <c r="DX76" s="44"/>
      <c r="DY76" s="44"/>
      <c r="DZ76" s="44"/>
      <c r="EA76" s="44"/>
      <c r="EB76" s="44"/>
      <c r="EC76" s="44"/>
      <c r="ED76" s="44"/>
      <c r="EE76" s="44"/>
      <c r="EF76" s="44"/>
      <c r="EG76" s="44"/>
      <c r="EH76" s="44"/>
      <c r="EI76" s="44"/>
      <c r="EJ76" s="44"/>
      <c r="EK76" s="44"/>
      <c r="EL76" s="44"/>
      <c r="EM76" s="44"/>
      <c r="EN76" s="44"/>
      <c r="EO76" s="44"/>
      <c r="EP76" s="44"/>
      <c r="EQ76" s="44"/>
      <c r="ER76" s="44"/>
      <c r="ES76" s="44"/>
      <c r="ET76" s="44"/>
      <c r="EU76" s="44"/>
      <c r="EV76" s="44"/>
      <c r="EW76" s="44"/>
      <c r="EX76" s="44"/>
      <c r="EY76" s="44"/>
      <c r="EZ76" s="44"/>
      <c r="FA76" s="44"/>
      <c r="FB76" s="44"/>
      <c r="FC76" s="44"/>
      <c r="FD76" s="44"/>
      <c r="FE76" s="44"/>
      <c r="FF76" s="44"/>
      <c r="FG76" s="44"/>
      <c r="FH76" s="44"/>
      <c r="FI76" s="44"/>
      <c r="FJ76" s="44"/>
      <c r="FK76" s="44"/>
      <c r="FL76" s="44"/>
      <c r="FM76" s="44"/>
      <c r="FN76" s="44"/>
      <c r="FO76" s="44"/>
      <c r="FP76" s="44"/>
      <c r="FQ76" s="44"/>
      <c r="FR76" s="44"/>
      <c r="FS76" s="44"/>
      <c r="FT76" s="44"/>
      <c r="FU76" s="44"/>
      <c r="FV76" s="44"/>
      <c r="FW76" s="44"/>
      <c r="FX76" s="44"/>
      <c r="FY76" s="44"/>
      <c r="FZ76" s="44"/>
      <c r="GA76" s="44"/>
      <c r="GB76" s="44"/>
      <c r="GC76" s="44"/>
      <c r="GD76" s="44"/>
      <c r="GE76" s="44"/>
      <c r="GF76" s="44"/>
      <c r="GG76" s="44"/>
      <c r="GH76" s="44"/>
      <c r="GI76" s="44"/>
      <c r="GJ76" s="44"/>
      <c r="GK76" s="44"/>
      <c r="GL76" s="44"/>
      <c r="GM76" s="44"/>
      <c r="GN76" s="44"/>
      <c r="GO76" s="44"/>
      <c r="GP76" s="44"/>
      <c r="GQ76" s="44"/>
      <c r="GR76" s="44"/>
      <c r="GS76" s="44"/>
      <c r="GT76" s="44"/>
      <c r="GU76" s="44"/>
      <c r="GV76" s="44"/>
      <c r="GW76" s="44"/>
      <c r="GX76" s="44"/>
      <c r="GY76" s="44"/>
      <c r="GZ76" s="44"/>
      <c r="HA76" s="44"/>
      <c r="HB76" s="44"/>
      <c r="HC76" s="44"/>
      <c r="HD76" s="44"/>
      <c r="HE76" s="44"/>
      <c r="HF76" s="44"/>
      <c r="HG76" s="44"/>
      <c r="HH76" s="44"/>
      <c r="HI76" s="44"/>
      <c r="HJ76" s="44"/>
      <c r="HK76" s="44"/>
      <c r="HL76" s="44"/>
      <c r="HM76" s="44"/>
      <c r="HN76" s="44"/>
      <c r="HO76" s="44"/>
      <c r="HP76" s="44"/>
      <c r="HQ76" s="44"/>
      <c r="HR76" s="44"/>
      <c r="HS76" s="44"/>
      <c r="HT76" s="44"/>
      <c r="HU76" s="44"/>
      <c r="HV76" s="44"/>
      <c r="HW76" s="44"/>
      <c r="HX76" s="44"/>
      <c r="HY76" s="44"/>
      <c r="HZ76" s="44"/>
      <c r="IA76" s="44"/>
      <c r="IB76" s="44"/>
      <c r="IC76" s="44"/>
      <c r="ID76" s="44"/>
      <c r="IE76" s="44"/>
      <c r="IF76" s="44"/>
      <c r="IG76" s="44"/>
      <c r="IH76" s="44"/>
      <c r="II76" s="44"/>
      <c r="IJ76" s="44"/>
      <c r="IK76" s="44"/>
      <c r="IL76" s="44"/>
      <c r="IM76" s="44"/>
      <c r="IN76" s="44"/>
      <c r="IO76" s="44"/>
      <c r="IP76" s="44"/>
      <c r="IQ76" s="44"/>
      <c r="IR76" s="44"/>
      <c r="IS76" s="44"/>
      <c r="IT76" s="44"/>
      <c r="IU76" s="44"/>
      <c r="IV76" s="44"/>
      <c r="IW76" s="44"/>
      <c r="IX76" s="44"/>
      <c r="IY76" s="44"/>
      <c r="IZ76" s="44"/>
      <c r="JA76" s="44"/>
      <c r="JB76" s="44"/>
      <c r="JC76" s="44"/>
      <c r="JD76" s="44"/>
      <c r="JE76" s="44"/>
      <c r="JF76" s="44"/>
      <c r="JG76" s="44"/>
      <c r="JH76" s="44"/>
      <c r="JI76" s="44"/>
      <c r="JJ76" s="44"/>
      <c r="JK76" s="44"/>
      <c r="JL76" s="44"/>
      <c r="JM76" s="44"/>
      <c r="JN76" s="44"/>
      <c r="JO76" s="44"/>
      <c r="JP76" s="44"/>
      <c r="JQ76" s="44"/>
      <c r="JR76" s="44"/>
      <c r="JS76" s="44"/>
      <c r="JT76" s="44"/>
      <c r="JU76" s="44"/>
      <c r="JV76" s="44"/>
      <c r="JW76" s="44"/>
      <c r="JX76" s="44"/>
      <c r="JY76" s="44"/>
      <c r="JZ76" s="44"/>
      <c r="KA76" s="44"/>
      <c r="KB76" s="44"/>
      <c r="KC76" s="44"/>
      <c r="KD76" s="44"/>
      <c r="KE76" s="44"/>
      <c r="KF76" s="44"/>
      <c r="KG76" s="44"/>
      <c r="KH76" s="44"/>
      <c r="KI76" s="44"/>
      <c r="KJ76" s="44"/>
      <c r="KK76" s="44"/>
      <c r="KL76" s="44"/>
      <c r="KM76" s="44"/>
      <c r="KN76" s="44"/>
      <c r="KO76" s="44"/>
      <c r="KP76" s="44"/>
      <c r="KQ76" s="44"/>
      <c r="KR76" s="44"/>
      <c r="KS76" s="44"/>
      <c r="KT76" s="44"/>
      <c r="KU76" s="44"/>
      <c r="KV76" s="44"/>
      <c r="KW76" s="44"/>
      <c r="KX76" s="44"/>
      <c r="KY76" s="44"/>
      <c r="KZ76" s="44"/>
      <c r="LA76" s="44"/>
      <c r="LB76" s="44"/>
      <c r="LC76" s="44"/>
      <c r="LD76" s="44"/>
      <c r="LE76" s="44"/>
      <c r="LF76" s="44"/>
      <c r="LG76" s="44"/>
      <c r="LH76" s="44"/>
      <c r="LI76" s="44"/>
      <c r="LJ76" s="44"/>
      <c r="LK76" s="46"/>
    </row>
    <row r="77" spans="1:13">
      <c r="A77" s="7">
        <v>75</v>
      </c>
      <c r="B77" s="23">
        <v>2020213700</v>
      </c>
      <c r="C77" s="2" t="s">
        <v>448</v>
      </c>
      <c r="D77" s="23">
        <v>2022</v>
      </c>
      <c r="E77" s="2" t="s">
        <v>15</v>
      </c>
      <c r="F77" s="2" t="s">
        <v>250</v>
      </c>
      <c r="G77" s="2" t="s">
        <v>398</v>
      </c>
      <c r="H77" s="23">
        <v>62.18</v>
      </c>
      <c r="I77" s="23">
        <v>46</v>
      </c>
      <c r="J77" s="23">
        <v>72.79</v>
      </c>
      <c r="K77" s="23">
        <v>43</v>
      </c>
      <c r="L77" s="23">
        <v>50</v>
      </c>
      <c r="M77" s="45" t="s">
        <v>449</v>
      </c>
    </row>
    <row r="78" spans="1:13">
      <c r="A78" s="7">
        <v>76</v>
      </c>
      <c r="B78" s="23">
        <v>2020211034</v>
      </c>
      <c r="C78" s="2" t="s">
        <v>450</v>
      </c>
      <c r="D78" s="23">
        <v>2022</v>
      </c>
      <c r="E78" s="2" t="s">
        <v>15</v>
      </c>
      <c r="F78" s="2" t="s">
        <v>250</v>
      </c>
      <c r="G78" s="2" t="s">
        <v>398</v>
      </c>
      <c r="H78" s="23">
        <v>61.86</v>
      </c>
      <c r="I78" s="23">
        <v>48</v>
      </c>
      <c r="J78" s="23">
        <v>71.66</v>
      </c>
      <c r="K78" s="23">
        <v>47</v>
      </c>
      <c r="L78" s="23">
        <v>50</v>
      </c>
      <c r="M78" s="45" t="s">
        <v>451</v>
      </c>
    </row>
  </sheetData>
  <mergeCells count="1">
    <mergeCell ref="A1:M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88888888888889" defaultRowHeight="14.4"/>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Tencent office</Application>
  <HeadingPairs>
    <vt:vector size="2" baseType="variant">
      <vt:variant>
        <vt:lpstr>工作表</vt:lpstr>
      </vt:variant>
      <vt:variant>
        <vt:i4>3</vt:i4>
      </vt:variant>
    </vt:vector>
  </HeadingPairs>
  <TitlesOfParts>
    <vt:vector size="3" baseType="lpstr">
      <vt:lpstr>奖学金、先进个人统计表</vt:lpstr>
      <vt:lpstr>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子不语</cp:lastModifiedBy>
  <dcterms:created xsi:type="dcterms:W3CDTF">2023-09-20T20:09:00Z</dcterms:created>
  <dcterms:modified xsi:type="dcterms:W3CDTF">2023-09-24T02:51:31Z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D78B73CDFB084EE6AD0E82B1C50406F0_13</vt:lpwstr>
  </property>
  <property fmtid="{D5CDD505-2E9C-101B-9397-08002B2CF9AE}" pid="3" name="KSOProductBuildVer">
    <vt:lpwstr>2052-12.1.0.15398</vt:lpwstr>
  </property>
</Properties>
</file>